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415" windowHeight="7965" tabRatio="556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<sst xmlns="http://schemas.openxmlformats.org/spreadsheetml/2006/main" count="176" uniqueCount="176">
  <si>
    <t>обеспечение надлежащего содержания общего имущества многоквартирного дома</t>
  </si>
  <si>
    <t xml:space="preserve">содержание систем вентиляции и дымоудаления многоквартирного дома </t>
  </si>
  <si>
    <t>Промывка участков водопровода после выполнения ремонтно-строительных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</si>
  <si>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</si>
  <si>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</si>
  <si>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Техническое обслуживание и ремонт внутридомовых электросетей, очистка клемм и соединений в групповых щитках и распределительных шкафах, наладка электрооборудования</t>
  </si>
  <si>
    <t>Сухая уборка тамбуров, лестничных площадок и маршей</t>
  </si>
  <si>
    <t>Очистка входных порогов от наледи и льда, обработка противогололедной смесью, очистка крышек люков колодцев и пожарных гидрантов от снега и льда толщиной слоя свыше 5 см</t>
  </si>
  <si>
    <t>Сдвигание свежевыпавшего снега и очистка территории от снега и льда при наличии колейности свыше 5 см, очистка территории от снега наносного происхождения (или подметание такой территории, свободной от снежного покрова)</t>
  </si>
  <si>
    <t>Проведение дератизации и дезинсекции помещений</t>
  </si>
  <si>
    <t>Уборка крыльца и площадки перед входом в подъезд</t>
  </si>
  <si>
    <t>Подметание и уборка придомовой территории</t>
  </si>
  <si>
    <t>Окос травы (в теплый период года)</t>
  </si>
  <si>
    <t>Очистка от мусора урн, установленных возле подъездов (при их наличии)</t>
  </si>
  <si>
    <t>Устранение аварий в соответствии с установленными предельными сроками на внутридомовых инженерных системах в многоквартирном доме</t>
  </si>
  <si>
    <t>Затраты управляющей организации по управлению</t>
  </si>
  <si>
    <t>Вывоз твердых бытовых отходов (работы осуществляются специализированной организацией)</t>
  </si>
  <si>
    <t>Содержание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(пешеходные дорожки, выходы из подъезда, крыльца)</t>
  </si>
  <si>
    <t>Содержание помещений, входящих в состав общего имущества в многоквартирном доме</t>
  </si>
  <si>
    <t>Общие работы, выполняемые для надлежащего содержания систем водоснабжения (холодного и горячего), отопления, электроснабжения и водоотведения в многоквартирном доме</t>
  </si>
  <si>
    <t>проверка инженерных сетей и приборов дома</t>
  </si>
  <si>
    <t>п.Ленинский-1 пер. Советский д. 3</t>
  </si>
  <si>
    <t xml:space="preserve">п.Ленинский-1 пер.Советский д.4 </t>
  </si>
  <si>
    <t>п.Ленинский-1 пер.Советский д.7</t>
  </si>
  <si>
    <t>п.Ленинский-1 ул.Советская д.2</t>
  </si>
  <si>
    <t>п.Ленинский-1 ул.Борисова д.1</t>
  </si>
  <si>
    <t>п.Ленинский-1 ул.Борисова д.2</t>
  </si>
  <si>
    <t>п.Ленинский-1 ул.Гагарина д.16</t>
  </si>
  <si>
    <t>п.Ленинский-1 ул.Гагарина д.28</t>
  </si>
  <si>
    <t>п.Барсуки ул. Шоссейная д.2</t>
  </si>
  <si>
    <t>п.Барсуки ул. Шоссейная д.10</t>
  </si>
  <si>
    <t>п.Барсуки ул. Советская д.11</t>
  </si>
  <si>
    <t>п.Барсуки ул. Клубная д.3</t>
  </si>
  <si>
    <t>п.Обидимо ул. Ленина д.5</t>
  </si>
  <si>
    <t>п.Ленинский ул.Пушкина д. 8</t>
  </si>
  <si>
    <t xml:space="preserve">п.Ленинский-1 пер.Советский д.9 </t>
  </si>
  <si>
    <t>п.Ленинский-1 ул.Гагарина д.12</t>
  </si>
  <si>
    <t>п.Барсуки ул. Гоголя д.2</t>
  </si>
  <si>
    <t>п.Барсуки ул. Шоссейная д.8</t>
  </si>
  <si>
    <t>п.Барсуки ул. Советская д.1</t>
  </si>
  <si>
    <t>п.Барсуки ул. Советская д.2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</si>
  <si>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</si>
  <si>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п.Ленинский-1 ул.Гагарина д.30</t>
  </si>
  <si>
    <t>п.Ленинский-1 ул.Борисова д.3</t>
  </si>
  <si>
    <t>п.Барсуки ул. Дзержинского д.3</t>
  </si>
  <si>
    <t>п.Барсуки ул. Дзержинского д.5</t>
  </si>
  <si>
    <t>п.Барсуки ул. Советская д.5</t>
  </si>
  <si>
    <t>п.Барсуки ул. Советская д.9</t>
  </si>
  <si>
    <t>п.Барсуки ул. Ленина д.10</t>
  </si>
  <si>
    <t>п.Ленинский-1 ул.Гагарина д.18</t>
  </si>
  <si>
    <t>п.Барсуки ул. Советская д.8</t>
  </si>
  <si>
    <t>п.Барсуки ул. Советская д.7</t>
  </si>
  <si>
    <t>п.Барсуки ул. Советская д.10</t>
  </si>
  <si>
    <t>п.Барсуки ул. Пролетарская д.10</t>
  </si>
  <si>
    <t>п.Барсуки ул. Пролетарская д.14</t>
  </si>
  <si>
    <t>п.Рождественский ул. Федорова д.2</t>
  </si>
  <si>
    <t>п.Рождественский ул. Московская д.5</t>
  </si>
  <si>
    <t>п.Барсуки ул. Микрорайон д.2</t>
  </si>
  <si>
    <t>Адрес</t>
  </si>
  <si>
    <t>№ п/п</t>
  </si>
  <si>
    <t>п.Ленинсский-1 ул.Гагарина д.8</t>
  </si>
  <si>
    <t>п.Ленинсский-1 ул.Гагарина д.10</t>
  </si>
  <si>
    <t>п.Барсуки ул. Дзержинского д.9</t>
  </si>
  <si>
    <t>п.Барсуки ул. Советская д.4</t>
  </si>
  <si>
    <t>п.Барсуки ул. Советская д.12</t>
  </si>
  <si>
    <t>п.Барсуки ул. Советская д.13</t>
  </si>
  <si>
    <t>п.Барсуки ул. Советская д.14</t>
  </si>
  <si>
    <t>п.Барсуки ул. Пролетарская д.3</t>
  </si>
  <si>
    <t>п.Барсуки ул. Пролетарская д.4</t>
  </si>
  <si>
    <t>п.Барсуки ул. Пролетарская д.11</t>
  </si>
  <si>
    <t>п.Барсуки ул. Пролетарская д.12</t>
  </si>
  <si>
    <t>п.Барсуки ул. Микрорайон д.1</t>
  </si>
  <si>
    <t>п.Барсуки ул. Микрорайон д.3</t>
  </si>
  <si>
    <t>п.Барсуки ул. Микрорайон д.4</t>
  </si>
  <si>
    <t>п.Ленинский ул.Микрорайон д. 1</t>
  </si>
  <si>
    <t>п.Ленинский ул.Микрорайон д. 2</t>
  </si>
  <si>
    <t>п.Ленинский ул.Микрорайон д. 4</t>
  </si>
  <si>
    <t>п.Ленинский ул.Механизаторов д. 23</t>
  </si>
  <si>
    <t>п.Рождественский ул. Федорова д.6а</t>
  </si>
  <si>
    <t>п.Рождественский ул. Федорова д.15</t>
  </si>
  <si>
    <t>п.Рождественский ул. Федорова д.17</t>
  </si>
  <si>
    <t>п.Рождественский ул. Московская д.1</t>
  </si>
  <si>
    <t>п.Рождественский ул. Московская д.2</t>
  </si>
  <si>
    <t>п.Рождественский ул. Московская д.8</t>
  </si>
  <si>
    <t>п.Рождественский ул. Московская д.10</t>
  </si>
  <si>
    <t>п.Рождественский ул. Московская д.12</t>
  </si>
  <si>
    <t>п.Рождественский ул. Московская д.14</t>
  </si>
  <si>
    <t>п.Рождественский ул. Строителей д.1</t>
  </si>
  <si>
    <t>п.Рождественский ул. Строителей д.2</t>
  </si>
  <si>
    <t>п.Рождественский ул. Строителей д.3</t>
  </si>
  <si>
    <t>п.Рождественский ул. Строителей д.4</t>
  </si>
  <si>
    <t>п.Рождественский ул. 40 лет Октября д.2</t>
  </si>
  <si>
    <t>п.Октябрьский  д.50</t>
  </si>
  <si>
    <t>п.Октябрьский  ВНИИКОП д.1</t>
  </si>
  <si>
    <t>п.Октябрьский  ВНИИКОП д.2</t>
  </si>
  <si>
    <t>п.Октябрьский  ВНИИКОП д.3</t>
  </si>
  <si>
    <t>п.Октябрьский  ВНИИКОП д.4</t>
  </si>
  <si>
    <t>с.Хрущево ул. Совхозная д.13</t>
  </si>
  <si>
    <t>с.Хрущево ул. Совхозная д.16</t>
  </si>
  <si>
    <t>с.Хрущево ул. Совхозная д.27</t>
  </si>
  <si>
    <t>Тариф</t>
  </si>
  <si>
    <t>п.Барсуки ул. Советская д.15</t>
  </si>
  <si>
    <t>п.Барсуки ул. Пролетарская д.1</t>
  </si>
  <si>
    <t>п.Барсуки ул. Ленина д.14</t>
  </si>
  <si>
    <t>п.Рождественский ул. Московская д.3</t>
  </si>
  <si>
    <t>с.Хрущево ул. Совхозная д.29</t>
  </si>
  <si>
    <t>с.Хрущево ул. Совхозная д.30</t>
  </si>
  <si>
    <t>с.Хрущево ул. Совхозная д.26</t>
  </si>
  <si>
    <t>п.Молодежный ул. Центральная д.7</t>
  </si>
  <si>
    <t>п.Молодежный ул. Центральная д.8</t>
  </si>
  <si>
    <t>с.Хрущево ул. Совхозная д.21</t>
  </si>
  <si>
    <t>с.Хрущево ул. Совхозная д.25</t>
  </si>
  <si>
    <t>с.Хрущево ул. Совхозная д.23</t>
  </si>
  <si>
    <t>п.Рождественский ул. Московская д.4</t>
  </si>
  <si>
    <t>п.Барсуки ул. Советская д.16</t>
  </si>
  <si>
    <t>с.Хрущево ул. Совхозная д.28</t>
  </si>
  <si>
    <t>п.Молодежный ул. Карбышева д.3</t>
  </si>
  <si>
    <t>п.Молодежный ул. Карбышева д.4</t>
  </si>
  <si>
    <t>п.Молодежный ул. Карбышева д.5</t>
  </si>
  <si>
    <t>п.Молодежный ул. Карбышева д.6</t>
  </si>
  <si>
    <t>п.Молодежный ул. Центральная д.5</t>
  </si>
  <si>
    <t>п.Барсуки ул. Клубная д.5</t>
  </si>
  <si>
    <t>п.Ленинский ул.Октябрьская д. 5</t>
  </si>
  <si>
    <t>п.Ленинский ул.Микрорайон д. 6</t>
  </si>
  <si>
    <t>п.Ленинский ул.Октябрьская д. 1</t>
  </si>
  <si>
    <t>п.Рождественский ул. Строителей д.5</t>
  </si>
  <si>
    <t>п.Ленинский-1 ул.Советская д.1</t>
  </si>
  <si>
    <t>п.Ленинский-1 ул.Советская д.4</t>
  </si>
  <si>
    <t>п.Ленинский ул.Механизаторов д. 5</t>
  </si>
  <si>
    <t>п.Ленинский ул.Механизаторов д. 18</t>
  </si>
  <si>
    <t>п.Октябрьский  д.54</t>
  </si>
  <si>
    <t>п.Ленинский-1 пер.Советский д.5</t>
  </si>
  <si>
    <t>п.Барсуки ул. Клубная д.6</t>
  </si>
  <si>
    <t>п.Ленинский ул.Октябрьская д. 7</t>
  </si>
  <si>
    <t>п.Октябрьский  д.53</t>
  </si>
  <si>
    <t>п.Рождественский ул. Московская д.6</t>
  </si>
  <si>
    <t>с.Хрущево ул. Совхозная д.20</t>
  </si>
  <si>
    <t>с.Хрущево ул. Совхозная д.12</t>
  </si>
  <si>
    <t>п.Ленинский ул.Механизаторов д. 1</t>
  </si>
  <si>
    <t>п.Ленинский ул.Механизаторов д. 22</t>
  </si>
  <si>
    <t>п.Ленинский ул.Механизаторов д. 20</t>
  </si>
  <si>
    <t>п.Плеханово ул.Заводская д.23</t>
  </si>
  <si>
    <t>п.Барсуки ул. Советская д.6</t>
  </si>
  <si>
    <t>п.Ленинский ул.Октябрьская д. 3</t>
  </si>
  <si>
    <t>п.Обидимо ул. Ленина д.7</t>
  </si>
  <si>
    <t>п.Ленинский ул.Механизаторов д. 21</t>
  </si>
  <si>
    <t>п.Ленинский ул.Механизаторов д. 4</t>
  </si>
  <si>
    <t>с.Хрущево ул. Совхозная д.15</t>
  </si>
  <si>
    <t>п.Ленинский-1 ул.Чихерева д.25</t>
  </si>
  <si>
    <t>п.Октябрьский  д.52</t>
  </si>
  <si>
    <t>п.Молодежный ул. Центральная д.6</t>
  </si>
  <si>
    <t>п.Молодежный ул. Центральная д.2</t>
  </si>
  <si>
    <t>п.Ленинский-1 ул.Чихерева д.26</t>
  </si>
  <si>
    <t>п.Плеханово ул.Заводская д.1</t>
  </si>
  <si>
    <t>п.Плеханово ул.Заводская д.2</t>
  </si>
  <si>
    <t>п.Октябрьский  д.100</t>
  </si>
  <si>
    <t>п.Молодежный ул. Центральная д.4</t>
  </si>
  <si>
    <t>п.Ленинский ул.Механизаторов д. 16</t>
  </si>
  <si>
    <t>п.Барсуки ул. Шоссейная д.4</t>
  </si>
  <si>
    <t>п.Ленинский ул.Механизаторов д. 2</t>
  </si>
  <si>
    <t>п.Плеханово ул.Заводская д.5а</t>
  </si>
  <si>
    <t>п.Октябрьский  д.51</t>
  </si>
  <si>
    <t>п.Молодежный ул. Центральная д.3</t>
  </si>
  <si>
    <t>п.Молодежный ул. Центральная д.1</t>
  </si>
  <si>
    <t>п.Ленинский-1 ул.Гагарина д.26</t>
  </si>
  <si>
    <t>п.Ленинский-1 ул.Гагарина д.24</t>
  </si>
  <si>
    <t>п.Ленинский ул.Стадионная д. 5</t>
  </si>
  <si>
    <t>п.Плеханово ул.Ленина д.2а</t>
  </si>
  <si>
    <t>п.Рождественский ул. Строителей д.6</t>
  </si>
  <si>
    <t>п.Ленинский ул.Стадионная д. 6</t>
  </si>
  <si>
    <t>п.Ленинский ул.Маяковского д. 31</t>
  </si>
  <si>
    <t>п.Барсуки ул. Клубная д.8</t>
  </si>
  <si>
    <t>Дата заключения договора</t>
  </si>
  <si>
    <t>Отчет об исполнении управляющей организацией ООО "Инженер Про" договора управления за период 2013-2014 год.</t>
  </si>
  <si>
    <t>ИТОГО сумма работ по статье содержание и ремонт жилья, израсходованная за период управления</t>
  </si>
  <si>
    <t>с.Хрущево ул. Совхозная д.24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</si>
</sst>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[$-FC19]d\ mmmm\ yyyy\ &quot;г.&quot;"/>
    <numFmt numFmtId="171" formatCode="dd/mm/yy;@"/>
    <numFmt numFmtId="172" formatCode="0.0000"/>
    <numFmt numFmtId="173" formatCode="0.000"/>
    <numFmt numFmtId="174" formatCode="0.000000"/>
    <numFmt numFmtId="175" formatCode="0.00000"/>
    <numFmt numFmtId="176" formatCode="#,##0.0"/>
    <numFmt numFmtId="177" formatCode="0.0000000"/>
    <numFmt numFmtId="178" formatCode="#,##0.00_ ;\-#,##0.00\ "/>
    <numFmt numFmtId="179" formatCode="#,##0.00&quot;р.&quot;"/>
    <numFmt numFmtId="180" formatCode="#,##0.00_р_."/>
  </numFmts>
  <fonts count="40"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" sqref="N1"/>
    </sheetView>
  </sheetViews>
  <sheetFormatPr defaultColWidth="9.00390625" defaultRowHeight="12.75"/>
  <cols>
    <col min="1" max="1" width="5.625" style="9" customWidth="1"/>
    <col min="2" max="2" width="36.625" style="10" customWidth="1"/>
    <col min="3" max="3" width="11.875" style="10" customWidth="1"/>
    <col min="4" max="4" width="8.25390625" style="9" customWidth="1"/>
    <col min="5" max="7" width="10.125" style="9" bestFit="1" customWidth="1"/>
    <col min="8" max="8" width="9.75390625" style="9" bestFit="1" customWidth="1"/>
    <col min="9" max="9" width="10.125" style="9" bestFit="1" customWidth="1"/>
    <col min="10" max="10" width="9.75390625" style="9" bestFit="1" customWidth="1"/>
    <col min="11" max="14" width="10.125" style="9" bestFit="1" customWidth="1"/>
    <col min="15" max="15" width="10.25390625" style="9" bestFit="1" customWidth="1"/>
    <col min="16" max="16" width="9.75390625" style="9" bestFit="1" customWidth="1"/>
    <col min="17" max="18" width="10.625" style="9" customWidth="1"/>
    <col min="19" max="20" width="9.625" style="9" bestFit="1" customWidth="1"/>
    <col min="21" max="21" width="11.00390625" style="9" customWidth="1"/>
    <col min="22" max="22" width="11.25390625" style="9" customWidth="1"/>
    <col min="23" max="23" width="10.75390625" style="9" customWidth="1"/>
    <col min="24" max="24" width="13.375" style="9" bestFit="1" customWidth="1"/>
    <col min="25" max="25" width="14.25390625" style="9" bestFit="1" customWidth="1"/>
    <col min="26" max="26" width="14.375" style="9" customWidth="1"/>
    <col min="27" max="16384" width="9.125" style="9" customWidth="1"/>
  </cols>
  <sheetData>
    <row r="1" spans="2:14" ht="15">
      <c r="B1" s="10" t="s">
        <v>173</v>
      </c>
      <c r="N1" s="13"/>
    </row>
    <row r="2" spans="1:24" s="3" customFormat="1" ht="48" customHeight="1">
      <c r="A2" s="22" t="s">
        <v>59</v>
      </c>
      <c r="B2" s="15" t="s">
        <v>58</v>
      </c>
      <c r="C2" s="15" t="s">
        <v>172</v>
      </c>
      <c r="D2" s="15" t="s">
        <v>100</v>
      </c>
      <c r="E2" s="15" t="s">
        <v>0</v>
      </c>
      <c r="F2" s="15" t="s">
        <v>1</v>
      </c>
      <c r="G2" s="19" t="s">
        <v>19</v>
      </c>
      <c r="H2" s="20"/>
      <c r="I2" s="20"/>
      <c r="J2" s="20"/>
      <c r="K2" s="21"/>
      <c r="L2" s="14" t="s">
        <v>18</v>
      </c>
      <c r="M2" s="14"/>
      <c r="N2" s="14" t="s">
        <v>17</v>
      </c>
      <c r="O2" s="14"/>
      <c r="P2" s="14"/>
      <c r="Q2" s="14"/>
      <c r="R2" s="14"/>
      <c r="S2" s="14"/>
      <c r="T2" s="15" t="s">
        <v>41</v>
      </c>
      <c r="U2" s="14" t="s">
        <v>14</v>
      </c>
      <c r="V2" s="15" t="s">
        <v>16</v>
      </c>
      <c r="W2" s="14" t="s">
        <v>15</v>
      </c>
      <c r="X2" s="17" t="s">
        <v>174</v>
      </c>
    </row>
    <row r="3" spans="1:24" s="3" customFormat="1" ht="98.25" customHeight="1">
      <c r="A3" s="23"/>
      <c r="B3" s="16"/>
      <c r="C3" s="16"/>
      <c r="D3" s="16"/>
      <c r="E3" s="18"/>
      <c r="F3" s="18"/>
      <c r="G3" s="2" t="s">
        <v>20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9</v>
      </c>
      <c r="N3" s="2" t="s">
        <v>7</v>
      </c>
      <c r="O3" s="2" t="s">
        <v>8</v>
      </c>
      <c r="P3" s="2" t="s">
        <v>10</v>
      </c>
      <c r="Q3" s="2" t="s">
        <v>11</v>
      </c>
      <c r="R3" s="2" t="s">
        <v>12</v>
      </c>
      <c r="S3" s="2" t="s">
        <v>13</v>
      </c>
      <c r="T3" s="16"/>
      <c r="U3" s="15"/>
      <c r="V3" s="16"/>
      <c r="W3" s="14"/>
      <c r="X3" s="17"/>
    </row>
    <row r="4" spans="1:26" ht="15">
      <c r="A4" s="1">
        <v>1</v>
      </c>
      <c r="B4" s="4" t="s">
        <v>21</v>
      </c>
      <c r="C4" s="6">
        <v>41518</v>
      </c>
      <c r="D4" s="7">
        <v>14.57</v>
      </c>
      <c r="E4" s="8">
        <v>4809.255957446809</v>
      </c>
      <c r="F4" s="8">
        <v>7291.452580645161</v>
      </c>
      <c r="G4" s="8">
        <v>3878.4322237474266</v>
      </c>
      <c r="H4" s="8">
        <v>465.4118668496911</v>
      </c>
      <c r="I4" s="8">
        <v>11169.884804392586</v>
      </c>
      <c r="J4" s="8">
        <v>155.13728894989706</v>
      </c>
      <c r="K4" s="8">
        <v>3102.745778997941</v>
      </c>
      <c r="L4" s="8">
        <v>6205.491557995882</v>
      </c>
      <c r="M4" s="8">
        <v>3102.745778997941</v>
      </c>
      <c r="N4" s="8">
        <v>3878.4322237474266</v>
      </c>
      <c r="O4" s="8">
        <v>15048.317028140013</v>
      </c>
      <c r="P4" s="8">
        <v>775.6864447494853</v>
      </c>
      <c r="Q4" s="8">
        <v>8067.1390253946465</v>
      </c>
      <c r="R4" s="8">
        <v>5584.942402196293</v>
      </c>
      <c r="S4" s="8">
        <v>775.6864447494853</v>
      </c>
      <c r="T4" s="8">
        <v>0</v>
      </c>
      <c r="U4" s="8">
        <v>58641.89522306108</v>
      </c>
      <c r="V4" s="8">
        <v>38784.32223747426</v>
      </c>
      <c r="W4" s="8">
        <v>54298.05113246397</v>
      </c>
      <c r="X4" s="12">
        <f>SUM(E4:W4)</f>
        <v>226035.03</v>
      </c>
      <c r="Y4" s="13"/>
      <c r="Z4" s="13"/>
    </row>
    <row r="5" spans="1:26" ht="15">
      <c r="A5" s="1">
        <f>A4+1</f>
        <v>2</v>
      </c>
      <c r="B5" s="4" t="s">
        <v>22</v>
      </c>
      <c r="C5" s="6">
        <v>41518</v>
      </c>
      <c r="D5" s="7">
        <v>14.57</v>
      </c>
      <c r="E5" s="8">
        <v>4324.901914893617</v>
      </c>
      <c r="F5" s="8">
        <v>6557.10935483871</v>
      </c>
      <c r="G5" s="8">
        <v>3487.824124914208</v>
      </c>
      <c r="H5" s="8">
        <v>418.53889498970483</v>
      </c>
      <c r="I5" s="8">
        <v>10044.933479752917</v>
      </c>
      <c r="J5" s="8">
        <v>139.5129649965683</v>
      </c>
      <c r="K5" s="8">
        <v>2790.259299931366</v>
      </c>
      <c r="L5" s="8">
        <v>5580.518599862732</v>
      </c>
      <c r="M5" s="8">
        <v>2790.259299931366</v>
      </c>
      <c r="N5" s="8">
        <v>3487.824124914208</v>
      </c>
      <c r="O5" s="8">
        <v>13532.757604667124</v>
      </c>
      <c r="P5" s="8">
        <v>697.5648249828415</v>
      </c>
      <c r="Q5" s="8">
        <v>7254.674179821552</v>
      </c>
      <c r="R5" s="8">
        <v>5022.466739876459</v>
      </c>
      <c r="S5" s="8">
        <v>697.5648249828415</v>
      </c>
      <c r="T5" s="8">
        <v>0</v>
      </c>
      <c r="U5" s="8">
        <v>52735.90076870282</v>
      </c>
      <c r="V5" s="8">
        <v>34878.24124914208</v>
      </c>
      <c r="W5" s="8">
        <v>48829.5377487989</v>
      </c>
      <c r="X5" s="12">
        <f>SUM(E5:W5)</f>
        <v>203270.39</v>
      </c>
      <c r="Y5" s="13"/>
      <c r="Z5" s="13"/>
    </row>
    <row r="6" spans="1:26" ht="15">
      <c r="A6" s="1">
        <f aca="true" t="shared" si="0" ref="A6:A68">A5+1</f>
        <v>3</v>
      </c>
      <c r="B6" s="4" t="s">
        <v>131</v>
      </c>
      <c r="C6" s="6">
        <v>41791</v>
      </c>
      <c r="D6" s="7">
        <v>13.32</v>
      </c>
      <c r="E6" s="8">
        <v>816.5700225225224</v>
      </c>
      <c r="F6" s="8">
        <v>1238.025518018018</v>
      </c>
      <c r="G6" s="8">
        <v>658.5242117117117</v>
      </c>
      <c r="H6" s="8">
        <v>79.0229054054054</v>
      </c>
      <c r="I6" s="8">
        <v>1896.5497297297295</v>
      </c>
      <c r="J6" s="8">
        <v>26.340968468468468</v>
      </c>
      <c r="K6" s="8">
        <v>526.8193693693694</v>
      </c>
      <c r="L6" s="8">
        <v>0</v>
      </c>
      <c r="M6" s="8">
        <v>0</v>
      </c>
      <c r="N6" s="8">
        <v>658.5242117117117</v>
      </c>
      <c r="O6" s="8">
        <v>2555.073941441441</v>
      </c>
      <c r="P6" s="8">
        <v>131.70484234234235</v>
      </c>
      <c r="Q6" s="8">
        <v>1369.7303603603602</v>
      </c>
      <c r="R6" s="8">
        <v>948.2748648648648</v>
      </c>
      <c r="S6" s="8">
        <v>0</v>
      </c>
      <c r="T6" s="8">
        <v>0</v>
      </c>
      <c r="U6" s="8">
        <v>8376.427972972973</v>
      </c>
      <c r="V6" s="8">
        <v>6585.242117117116</v>
      </c>
      <c r="W6" s="8">
        <v>9219.338963963964</v>
      </c>
      <c r="X6" s="12">
        <f>SUM(E6:W6)</f>
        <v>35086.17</v>
      </c>
      <c r="Y6" s="13"/>
      <c r="Z6" s="13"/>
    </row>
    <row r="7" spans="1:26" ht="15">
      <c r="A7" s="1">
        <f t="shared" si="0"/>
        <v>4</v>
      </c>
      <c r="B7" s="4" t="s">
        <v>23</v>
      </c>
      <c r="C7" s="6">
        <v>41548</v>
      </c>
      <c r="D7" s="7">
        <v>14.5</v>
      </c>
      <c r="E7" s="8">
        <v>8284.215517241379</v>
      </c>
      <c r="F7" s="8">
        <v>12559.939655172413</v>
      </c>
      <c r="G7" s="8">
        <v>6680.818965517241</v>
      </c>
      <c r="H7" s="8">
        <v>267.23275862068965</v>
      </c>
      <c r="I7" s="8">
        <v>19240.758620689656</v>
      </c>
      <c r="J7" s="8">
        <v>267.23275862068965</v>
      </c>
      <c r="K7" s="8">
        <v>5344.6551724137935</v>
      </c>
      <c r="L7" s="8">
        <v>10689.310344827587</v>
      </c>
      <c r="M7" s="8">
        <v>5344.6551724137935</v>
      </c>
      <c r="N7" s="8">
        <v>6680.818965517241</v>
      </c>
      <c r="O7" s="8">
        <v>25921.577586206895</v>
      </c>
      <c r="P7" s="8">
        <v>1336.1637931034484</v>
      </c>
      <c r="Q7" s="8">
        <v>13896.10344827586</v>
      </c>
      <c r="R7" s="8">
        <v>9620.379310344828</v>
      </c>
      <c r="S7" s="8">
        <v>0</v>
      </c>
      <c r="T7" s="8">
        <v>0</v>
      </c>
      <c r="U7" s="8">
        <v>101013.98275862068</v>
      </c>
      <c r="V7" s="8">
        <v>66808.18965517242</v>
      </c>
      <c r="W7" s="8">
        <v>93531.46551724138</v>
      </c>
      <c r="X7" s="12">
        <f>SUM(E7:W7)</f>
        <v>387487.5</v>
      </c>
      <c r="Y7" s="13"/>
      <c r="Z7" s="13"/>
    </row>
    <row r="8" spans="1:26" ht="15">
      <c r="A8" s="1">
        <f t="shared" si="0"/>
        <v>5</v>
      </c>
      <c r="B8" s="4" t="s">
        <v>35</v>
      </c>
      <c r="C8" s="6">
        <v>41487</v>
      </c>
      <c r="D8" s="7">
        <v>14.57</v>
      </c>
      <c r="E8" s="8">
        <v>22530.789787234044</v>
      </c>
      <c r="F8" s="8">
        <v>34159.584516129034</v>
      </c>
      <c r="G8" s="8">
        <v>18169.991763898423</v>
      </c>
      <c r="H8" s="8">
        <v>2180.3990116678106</v>
      </c>
      <c r="I8" s="8">
        <v>52329.57628002745</v>
      </c>
      <c r="J8" s="8">
        <v>726.7996705559369</v>
      </c>
      <c r="K8" s="8">
        <v>14535.99341111874</v>
      </c>
      <c r="L8" s="8">
        <v>29071.98682223748</v>
      </c>
      <c r="M8" s="8">
        <v>14535.99341111874</v>
      </c>
      <c r="N8" s="8">
        <v>18169.991763898423</v>
      </c>
      <c r="O8" s="8">
        <v>70499.56804392587</v>
      </c>
      <c r="P8" s="8">
        <v>3633.998352779685</v>
      </c>
      <c r="Q8" s="8">
        <v>37793.58286890872</v>
      </c>
      <c r="R8" s="8">
        <v>26164.788140013727</v>
      </c>
      <c r="S8" s="8">
        <v>3633.998352779685</v>
      </c>
      <c r="T8" s="8">
        <v>0</v>
      </c>
      <c r="U8" s="8">
        <v>274730.2754701442</v>
      </c>
      <c r="V8" s="8">
        <v>181699.91763898425</v>
      </c>
      <c r="W8" s="8">
        <v>254379.88469457792</v>
      </c>
      <c r="X8" s="12">
        <f>SUM(E8:W8)</f>
        <v>1058947.12</v>
      </c>
      <c r="Y8" s="13"/>
      <c r="Z8" s="13"/>
    </row>
    <row r="9" spans="1:26" ht="15">
      <c r="A9" s="1">
        <f t="shared" si="0"/>
        <v>6</v>
      </c>
      <c r="B9" s="4" t="s">
        <v>126</v>
      </c>
      <c r="C9" s="6">
        <v>41791</v>
      </c>
      <c r="D9" s="7">
        <v>14.57</v>
      </c>
      <c r="E9" s="8">
        <v>5866.659361702127</v>
      </c>
      <c r="F9" s="8">
        <v>8894.61258064516</v>
      </c>
      <c r="G9" s="8">
        <v>4731.17690459849</v>
      </c>
      <c r="H9" s="8">
        <v>567.7412285518187</v>
      </c>
      <c r="I9" s="8">
        <v>13625.78948524365</v>
      </c>
      <c r="J9" s="8">
        <v>189.24707618393958</v>
      </c>
      <c r="K9" s="8">
        <v>3784.9415236787922</v>
      </c>
      <c r="L9" s="8">
        <v>7569.8830473575845</v>
      </c>
      <c r="M9" s="8">
        <v>3784.9415236787922</v>
      </c>
      <c r="N9" s="8">
        <v>4731.17690459849</v>
      </c>
      <c r="O9" s="8">
        <v>18356.96638984214</v>
      </c>
      <c r="P9" s="8">
        <v>946.2353809196981</v>
      </c>
      <c r="Q9" s="8">
        <v>9840.84796156486</v>
      </c>
      <c r="R9" s="8">
        <v>6812.894742621825</v>
      </c>
      <c r="S9" s="8">
        <v>946.2353809196981</v>
      </c>
      <c r="T9" s="8">
        <v>0</v>
      </c>
      <c r="U9" s="8">
        <v>71535.39479752917</v>
      </c>
      <c r="V9" s="8">
        <v>47311.7690459849</v>
      </c>
      <c r="W9" s="8">
        <v>66236.47666437886</v>
      </c>
      <c r="X9" s="12">
        <f>SUM(E9:W9)</f>
        <v>275732.99</v>
      </c>
      <c r="Y9" s="13"/>
      <c r="Z9" s="13"/>
    </row>
    <row r="10" spans="1:26" ht="15">
      <c r="A10" s="1">
        <f t="shared" si="0"/>
        <v>7</v>
      </c>
      <c r="B10" s="4" t="s">
        <v>24</v>
      </c>
      <c r="C10" s="6">
        <v>41548</v>
      </c>
      <c r="D10" s="7">
        <v>14.57</v>
      </c>
      <c r="E10" s="8">
        <v>18105.089361702125</v>
      </c>
      <c r="F10" s="8">
        <v>27449.651612903224</v>
      </c>
      <c r="G10" s="8">
        <v>14600.878517501716</v>
      </c>
      <c r="H10" s="8">
        <v>1752.1054221002055</v>
      </c>
      <c r="I10" s="8">
        <v>42050.530130404935</v>
      </c>
      <c r="J10" s="8">
        <v>584.0351407000686</v>
      </c>
      <c r="K10" s="8">
        <v>11680.702814001372</v>
      </c>
      <c r="L10" s="8">
        <v>23361.405628002743</v>
      </c>
      <c r="M10" s="8">
        <v>11680.702814001372</v>
      </c>
      <c r="N10" s="8">
        <v>14600.878517501716</v>
      </c>
      <c r="O10" s="8">
        <v>56651.40864790665</v>
      </c>
      <c r="P10" s="8">
        <v>2920.175703500343</v>
      </c>
      <c r="Q10" s="8">
        <v>30369.827316403567</v>
      </c>
      <c r="R10" s="8">
        <v>21025.265065202468</v>
      </c>
      <c r="S10" s="8">
        <v>2920.175703500343</v>
      </c>
      <c r="T10" s="8">
        <v>0</v>
      </c>
      <c r="U10" s="8">
        <v>220765.2831846259</v>
      </c>
      <c r="V10" s="8">
        <v>146008.78517501714</v>
      </c>
      <c r="W10" s="8">
        <v>204412.299245024</v>
      </c>
      <c r="X10" s="12">
        <f>SUM(E10:W10)</f>
        <v>850939.1999999998</v>
      </c>
      <c r="Y10" s="13"/>
      <c r="Z10" s="13"/>
    </row>
    <row r="11" spans="1:26" ht="15">
      <c r="A11" s="1">
        <f t="shared" si="0"/>
        <v>8</v>
      </c>
      <c r="B11" s="4" t="s">
        <v>127</v>
      </c>
      <c r="C11" s="6">
        <v>41791</v>
      </c>
      <c r="D11" s="7">
        <v>14.57</v>
      </c>
      <c r="E11" s="8">
        <v>9102.533404255319</v>
      </c>
      <c r="F11" s="8">
        <v>13800.615161290323</v>
      </c>
      <c r="G11" s="8">
        <v>7340.752745367194</v>
      </c>
      <c r="H11" s="8">
        <v>880.890329444063</v>
      </c>
      <c r="I11" s="8">
        <v>21141.367906657513</v>
      </c>
      <c r="J11" s="8">
        <v>293.6301098146877</v>
      </c>
      <c r="K11" s="8">
        <v>5872.602196293755</v>
      </c>
      <c r="L11" s="8">
        <v>11745.20439258751</v>
      </c>
      <c r="M11" s="8">
        <v>5872.602196293755</v>
      </c>
      <c r="N11" s="8">
        <v>7340.752745367194</v>
      </c>
      <c r="O11" s="8">
        <v>28482.120652024707</v>
      </c>
      <c r="P11" s="8">
        <v>1468.1505490734387</v>
      </c>
      <c r="Q11" s="8">
        <v>15268.765710363761</v>
      </c>
      <c r="R11" s="8">
        <v>10570.683953328757</v>
      </c>
      <c r="S11" s="8">
        <v>1468.1505490734387</v>
      </c>
      <c r="T11" s="8">
        <v>0</v>
      </c>
      <c r="U11" s="8">
        <v>110992.18150995194</v>
      </c>
      <c r="V11" s="8">
        <v>73407.52745367194</v>
      </c>
      <c r="W11" s="8">
        <v>102770.5384351407</v>
      </c>
      <c r="X11" s="12">
        <f>SUM(E11:W11)</f>
        <v>427819.07</v>
      </c>
      <c r="Y11" s="13"/>
      <c r="Z11" s="13"/>
    </row>
    <row r="12" spans="1:26" ht="15">
      <c r="A12" s="1">
        <f t="shared" si="0"/>
        <v>9</v>
      </c>
      <c r="B12" s="4" t="s">
        <v>25</v>
      </c>
      <c r="C12" s="6">
        <v>41518</v>
      </c>
      <c r="D12" s="7">
        <v>14.57</v>
      </c>
      <c r="E12" s="8">
        <v>6320.604042553192</v>
      </c>
      <c r="F12" s="8">
        <v>9582.85129032258</v>
      </c>
      <c r="G12" s="8">
        <v>5097.261324639671</v>
      </c>
      <c r="H12" s="8">
        <v>611.6713589567604</v>
      </c>
      <c r="I12" s="8">
        <v>14680.11261496225</v>
      </c>
      <c r="J12" s="8">
        <v>203.89045298558682</v>
      </c>
      <c r="K12" s="8">
        <v>4077.8090597117366</v>
      </c>
      <c r="L12" s="8">
        <v>8155.618119423473</v>
      </c>
      <c r="M12" s="8">
        <v>4077.8090597117366</v>
      </c>
      <c r="N12" s="8">
        <v>5097.261324639671</v>
      </c>
      <c r="O12" s="8">
        <v>19777.37393960192</v>
      </c>
      <c r="P12" s="8">
        <v>1019.4522649279342</v>
      </c>
      <c r="Q12" s="8">
        <v>10602.303555250515</v>
      </c>
      <c r="R12" s="8">
        <v>7340.056307481125</v>
      </c>
      <c r="S12" s="8">
        <v>1019.4522649279342</v>
      </c>
      <c r="T12" s="8">
        <v>0</v>
      </c>
      <c r="U12" s="8">
        <v>77070.59122855183</v>
      </c>
      <c r="V12" s="8">
        <v>50972.61324639671</v>
      </c>
      <c r="W12" s="8">
        <v>71361.65854495538</v>
      </c>
      <c r="X12" s="12">
        <f>SUM(E12:W12)</f>
        <v>297068.39</v>
      </c>
      <c r="Y12" s="13"/>
      <c r="Z12" s="13"/>
    </row>
    <row r="13" spans="1:26" ht="15">
      <c r="A13" s="1">
        <f t="shared" si="0"/>
        <v>10</v>
      </c>
      <c r="B13" s="4" t="s">
        <v>26</v>
      </c>
      <c r="C13" s="6">
        <v>41518</v>
      </c>
      <c r="D13" s="7">
        <v>14.57</v>
      </c>
      <c r="E13" s="8">
        <v>6206.285957446808</v>
      </c>
      <c r="F13" s="8">
        <v>9409.530322580646</v>
      </c>
      <c r="G13" s="8">
        <v>5005.06932052162</v>
      </c>
      <c r="H13" s="8">
        <v>600.6083184625943</v>
      </c>
      <c r="I13" s="8">
        <v>14414.599643102263</v>
      </c>
      <c r="J13" s="8">
        <v>200.2027728208648</v>
      </c>
      <c r="K13" s="8">
        <v>4004.0554564172958</v>
      </c>
      <c r="L13" s="8">
        <v>8008.1109128345915</v>
      </c>
      <c r="M13" s="8">
        <v>4004.0554564172958</v>
      </c>
      <c r="N13" s="8">
        <v>5005.06932052162</v>
      </c>
      <c r="O13" s="8">
        <v>19419.668963623884</v>
      </c>
      <c r="P13" s="8">
        <v>1001.0138641043239</v>
      </c>
      <c r="Q13" s="8">
        <v>10410.544186684969</v>
      </c>
      <c r="R13" s="8">
        <v>7207.299821551132</v>
      </c>
      <c r="S13" s="8">
        <v>1001.0138641043239</v>
      </c>
      <c r="T13" s="8">
        <v>0</v>
      </c>
      <c r="U13" s="8">
        <v>75676.64812628689</v>
      </c>
      <c r="V13" s="8">
        <v>50050.6932052162</v>
      </c>
      <c r="W13" s="8">
        <v>70070.97048730268</v>
      </c>
      <c r="X13" s="12">
        <f>SUM(E13:W13)</f>
        <v>291695.44</v>
      </c>
      <c r="Y13" s="13"/>
      <c r="Z13" s="13"/>
    </row>
    <row r="14" spans="1:26" ht="15">
      <c r="A14" s="1">
        <f t="shared" si="0"/>
        <v>11</v>
      </c>
      <c r="B14" s="4" t="s">
        <v>43</v>
      </c>
      <c r="C14" s="6">
        <v>41579</v>
      </c>
      <c r="D14" s="7">
        <v>14.57</v>
      </c>
      <c r="E14" s="8">
        <v>5592.4808510638295</v>
      </c>
      <c r="F14" s="8">
        <v>8478.92258064516</v>
      </c>
      <c r="G14" s="8">
        <v>4510.065202470831</v>
      </c>
      <c r="H14" s="8">
        <v>541.2078242964996</v>
      </c>
      <c r="I14" s="8">
        <v>12988.98778311599</v>
      </c>
      <c r="J14" s="8">
        <v>180.40260809883318</v>
      </c>
      <c r="K14" s="8">
        <v>3608.052161976664</v>
      </c>
      <c r="L14" s="8">
        <v>7216.104323953328</v>
      </c>
      <c r="M14" s="8">
        <v>3608.052161976664</v>
      </c>
      <c r="N14" s="8">
        <v>4510.065202470831</v>
      </c>
      <c r="O14" s="8">
        <v>17499.05298558682</v>
      </c>
      <c r="P14" s="8">
        <v>902.013040494166</v>
      </c>
      <c r="Q14" s="8">
        <v>9380.935621139326</v>
      </c>
      <c r="R14" s="8">
        <v>6494.493891557995</v>
      </c>
      <c r="S14" s="8">
        <v>902.013040494166</v>
      </c>
      <c r="T14" s="8">
        <v>0</v>
      </c>
      <c r="U14" s="8">
        <v>68192.18586135896</v>
      </c>
      <c r="V14" s="8">
        <v>45100.6520247083</v>
      </c>
      <c r="W14" s="8">
        <v>63140.91283459162</v>
      </c>
      <c r="X14" s="12">
        <f>SUM(E14:W14)</f>
        <v>262846.6</v>
      </c>
      <c r="Y14" s="13"/>
      <c r="Z14" s="13"/>
    </row>
    <row r="15" spans="1:26" ht="15">
      <c r="A15" s="1">
        <f t="shared" si="0"/>
        <v>12</v>
      </c>
      <c r="B15" s="4" t="s">
        <v>60</v>
      </c>
      <c r="C15" s="6">
        <v>41548</v>
      </c>
      <c r="D15" s="7">
        <v>14.57</v>
      </c>
      <c r="E15" s="8">
        <v>9394.030212765956</v>
      </c>
      <c r="F15" s="8">
        <v>14242.561935483871</v>
      </c>
      <c r="G15" s="8">
        <v>7575.83081674674</v>
      </c>
      <c r="H15" s="8">
        <v>909.0996980096086</v>
      </c>
      <c r="I15" s="8">
        <v>21818.392752230608</v>
      </c>
      <c r="J15" s="8">
        <v>303.03323266986956</v>
      </c>
      <c r="K15" s="8">
        <v>6060.664653397392</v>
      </c>
      <c r="L15" s="8">
        <v>12121.329306794783</v>
      </c>
      <c r="M15" s="8">
        <v>6060.664653397392</v>
      </c>
      <c r="N15" s="8">
        <v>7575.83081674674</v>
      </c>
      <c r="O15" s="8">
        <v>29394.223568977348</v>
      </c>
      <c r="P15" s="8">
        <v>1515.166163349348</v>
      </c>
      <c r="Q15" s="8">
        <v>15757.728098833219</v>
      </c>
      <c r="R15" s="8">
        <v>10909.196376115304</v>
      </c>
      <c r="S15" s="8">
        <v>1515.166163349348</v>
      </c>
      <c r="T15" s="8">
        <v>0</v>
      </c>
      <c r="U15" s="8">
        <v>114546.5619492107</v>
      </c>
      <c r="V15" s="8">
        <v>75758.3081674674</v>
      </c>
      <c r="W15" s="8">
        <v>106061.63143445435</v>
      </c>
      <c r="X15" s="12">
        <f>SUM(E15:W15)</f>
        <v>441519.42</v>
      </c>
      <c r="Y15" s="13"/>
      <c r="Z15" s="13"/>
    </row>
    <row r="16" spans="1:26" ht="15">
      <c r="A16" s="1">
        <f t="shared" si="0"/>
        <v>13</v>
      </c>
      <c r="B16" s="5" t="s">
        <v>61</v>
      </c>
      <c r="C16" s="6">
        <v>41640</v>
      </c>
      <c r="D16" s="7">
        <v>14.57</v>
      </c>
      <c r="E16" s="8">
        <v>7223.521702127659</v>
      </c>
      <c r="F16" s="8">
        <v>10951.790967741936</v>
      </c>
      <c r="G16" s="8">
        <v>5825.420727522307</v>
      </c>
      <c r="H16" s="8">
        <v>699.0504873026766</v>
      </c>
      <c r="I16" s="8">
        <v>16777.211695264243</v>
      </c>
      <c r="J16" s="8">
        <v>233.01682910089224</v>
      </c>
      <c r="K16" s="8">
        <v>4660.336582017845</v>
      </c>
      <c r="L16" s="8">
        <v>9320.67316403569</v>
      </c>
      <c r="M16" s="8">
        <v>4660.336582017845</v>
      </c>
      <c r="N16" s="8">
        <v>5825.420727522307</v>
      </c>
      <c r="O16" s="8">
        <v>22602.632422786548</v>
      </c>
      <c r="P16" s="8">
        <v>1165.0841455044613</v>
      </c>
      <c r="Q16" s="8">
        <v>12116.875113246399</v>
      </c>
      <c r="R16" s="8">
        <v>8388.605847632121</v>
      </c>
      <c r="S16" s="8">
        <v>1165.0841455044613</v>
      </c>
      <c r="T16" s="8">
        <v>0</v>
      </c>
      <c r="U16" s="8">
        <v>88080.36140013728</v>
      </c>
      <c r="V16" s="8">
        <v>58254.20727522307</v>
      </c>
      <c r="W16" s="8">
        <v>81555.89018531228</v>
      </c>
      <c r="X16" s="12">
        <f>SUM(E16:W16)</f>
        <v>339505.52</v>
      </c>
      <c r="Y16" s="13"/>
      <c r="Z16" s="13"/>
    </row>
    <row r="17" spans="1:26" ht="15">
      <c r="A17" s="1">
        <f t="shared" si="0"/>
        <v>14</v>
      </c>
      <c r="B17" s="4" t="s">
        <v>36</v>
      </c>
      <c r="C17" s="6">
        <v>41548</v>
      </c>
      <c r="D17" s="7">
        <v>14.57</v>
      </c>
      <c r="E17" s="8">
        <v>8895.268723404255</v>
      </c>
      <c r="F17" s="8">
        <v>13486.375161290322</v>
      </c>
      <c r="G17" s="8">
        <v>7173.60380919698</v>
      </c>
      <c r="H17" s="8">
        <v>860.8324571036375</v>
      </c>
      <c r="I17" s="8">
        <v>20659.9789704873</v>
      </c>
      <c r="J17" s="8">
        <v>286.9441523678792</v>
      </c>
      <c r="K17" s="8">
        <v>5738.8830473575845</v>
      </c>
      <c r="L17" s="8">
        <v>11477.766094715169</v>
      </c>
      <c r="M17" s="8">
        <v>5738.8830473575845</v>
      </c>
      <c r="N17" s="8">
        <v>7173.60380919698</v>
      </c>
      <c r="O17" s="8">
        <v>27833.582779684282</v>
      </c>
      <c r="P17" s="8">
        <v>1434.7207618393961</v>
      </c>
      <c r="Q17" s="8">
        <v>14921.09592312972</v>
      </c>
      <c r="R17" s="8">
        <v>10329.98948524365</v>
      </c>
      <c r="S17" s="8">
        <v>1434.7207618393961</v>
      </c>
      <c r="T17" s="8">
        <v>0</v>
      </c>
      <c r="U17" s="8">
        <v>108464.88959505834</v>
      </c>
      <c r="V17" s="8">
        <v>71736.03809196981</v>
      </c>
      <c r="W17" s="8">
        <v>100430.45332875772</v>
      </c>
      <c r="X17" s="12">
        <f>SUM(E17:W17)</f>
        <v>418077.63</v>
      </c>
      <c r="Y17" s="13"/>
      <c r="Z17" s="13"/>
    </row>
    <row r="18" spans="1:26" ht="15">
      <c r="A18" s="1">
        <f t="shared" si="0"/>
        <v>15</v>
      </c>
      <c r="B18" s="4" t="s">
        <v>27</v>
      </c>
      <c r="C18" s="6">
        <v>41548</v>
      </c>
      <c r="D18" s="7">
        <v>14.57</v>
      </c>
      <c r="E18" s="8">
        <v>15324.144468085107</v>
      </c>
      <c r="F18" s="8">
        <v>23233.380322580644</v>
      </c>
      <c r="G18" s="8">
        <v>12358.18102264928</v>
      </c>
      <c r="H18" s="8">
        <v>1482.9817227179135</v>
      </c>
      <c r="I18" s="8">
        <v>35591.56134522992</v>
      </c>
      <c r="J18" s="8">
        <v>494.32724090597117</v>
      </c>
      <c r="K18" s="8">
        <v>9886.544818119424</v>
      </c>
      <c r="L18" s="8">
        <v>19773.08963623885</v>
      </c>
      <c r="M18" s="8">
        <v>9886.544818119424</v>
      </c>
      <c r="N18" s="8">
        <v>12358.18102264928</v>
      </c>
      <c r="O18" s="8">
        <v>47949.742367879204</v>
      </c>
      <c r="P18" s="8">
        <v>2471.636204529856</v>
      </c>
      <c r="Q18" s="8">
        <v>25705.016527110503</v>
      </c>
      <c r="R18" s="8">
        <v>17795.78067261496</v>
      </c>
      <c r="S18" s="8">
        <v>2471.636204529856</v>
      </c>
      <c r="T18" s="8">
        <v>0</v>
      </c>
      <c r="U18" s="8">
        <v>186855.69706245713</v>
      </c>
      <c r="V18" s="8">
        <v>123581.8102264928</v>
      </c>
      <c r="W18" s="8">
        <v>173014.5343170899</v>
      </c>
      <c r="X18" s="12">
        <f>SUM(E18:W18)</f>
        <v>720234.79</v>
      </c>
      <c r="Y18" s="13"/>
      <c r="Z18" s="13"/>
    </row>
    <row r="19" spans="1:26" ht="15">
      <c r="A19" s="1">
        <f t="shared" si="0"/>
        <v>16</v>
      </c>
      <c r="B19" s="4" t="s">
        <v>49</v>
      </c>
      <c r="C19" s="6">
        <v>41579</v>
      </c>
      <c r="D19" s="7">
        <v>14.57</v>
      </c>
      <c r="E19" s="8">
        <v>14620.451063829785</v>
      </c>
      <c r="F19" s="8">
        <v>22166.490322580645</v>
      </c>
      <c r="G19" s="8">
        <v>11790.686341798215</v>
      </c>
      <c r="H19" s="8">
        <v>1414.8823610157856</v>
      </c>
      <c r="I19" s="8">
        <v>33957.17666437886</v>
      </c>
      <c r="J19" s="8">
        <v>471.62745367192855</v>
      </c>
      <c r="K19" s="8">
        <v>9432.549073438571</v>
      </c>
      <c r="L19" s="8">
        <v>18865.098146877142</v>
      </c>
      <c r="M19" s="8">
        <v>9432.549073438571</v>
      </c>
      <c r="N19" s="8">
        <v>11790.686341798215</v>
      </c>
      <c r="O19" s="8">
        <v>45747.86300617707</v>
      </c>
      <c r="P19" s="8">
        <v>2358.137268359643</v>
      </c>
      <c r="Q19" s="8">
        <v>24524.627590940287</v>
      </c>
      <c r="R19" s="8">
        <v>16978.58833218943</v>
      </c>
      <c r="S19" s="8">
        <v>2358.137268359643</v>
      </c>
      <c r="T19" s="8">
        <v>0</v>
      </c>
      <c r="U19" s="8">
        <v>178275.17748798899</v>
      </c>
      <c r="V19" s="8">
        <v>117906.86341798215</v>
      </c>
      <c r="W19" s="8">
        <v>165069.608785175</v>
      </c>
      <c r="X19" s="12">
        <f>SUM(E19:W19)</f>
        <v>687161.2</v>
      </c>
      <c r="Y19" s="13"/>
      <c r="Z19" s="13"/>
    </row>
    <row r="20" spans="1:26" ht="15">
      <c r="A20" s="1">
        <f t="shared" si="0"/>
        <v>17</v>
      </c>
      <c r="B20" s="4" t="s">
        <v>165</v>
      </c>
      <c r="C20" s="6">
        <v>41974</v>
      </c>
      <c r="D20" s="7">
        <v>14.5</v>
      </c>
      <c r="E20" s="8">
        <v>353.6454344827586</v>
      </c>
      <c r="F20" s="8">
        <v>536.1721103448275</v>
      </c>
      <c r="G20" s="8">
        <v>285.19793103448274</v>
      </c>
      <c r="H20" s="8">
        <v>11.40791724137931</v>
      </c>
      <c r="I20" s="8">
        <v>821.3700413793102</v>
      </c>
      <c r="J20" s="8">
        <v>11.40791724137931</v>
      </c>
      <c r="K20" s="8">
        <v>228.15834482758623</v>
      </c>
      <c r="L20" s="8">
        <v>456.31668965517247</v>
      </c>
      <c r="M20" s="8">
        <v>228.15834482758623</v>
      </c>
      <c r="N20" s="8">
        <v>285.19793103448274</v>
      </c>
      <c r="O20" s="8">
        <v>1106.567972413793</v>
      </c>
      <c r="P20" s="8">
        <v>57.03958620689656</v>
      </c>
      <c r="Q20" s="8">
        <v>593.2116965517241</v>
      </c>
      <c r="R20" s="8">
        <v>410.6850206896551</v>
      </c>
      <c r="S20" s="8">
        <v>0</v>
      </c>
      <c r="T20" s="8">
        <v>0</v>
      </c>
      <c r="U20" s="8">
        <v>4312.192717241379</v>
      </c>
      <c r="V20" s="8">
        <v>2851.979310344828</v>
      </c>
      <c r="W20" s="8">
        <v>3992.7710344827588</v>
      </c>
      <c r="X20" s="12">
        <f>SUM(E20:W20)</f>
        <v>16541.48</v>
      </c>
      <c r="Y20" s="13"/>
      <c r="Z20" s="13"/>
    </row>
    <row r="21" spans="1:26" ht="15">
      <c r="A21" s="1">
        <f t="shared" si="0"/>
        <v>18</v>
      </c>
      <c r="B21" s="4" t="s">
        <v>164</v>
      </c>
      <c r="C21" s="6">
        <v>41944</v>
      </c>
      <c r="D21" s="7">
        <v>14.12</v>
      </c>
      <c r="E21" s="8">
        <v>358.4337677053825</v>
      </c>
      <c r="F21" s="8">
        <v>543.4318413597733</v>
      </c>
      <c r="G21" s="8">
        <v>289.05949008498584</v>
      </c>
      <c r="H21" s="8">
        <v>34.687138810198306</v>
      </c>
      <c r="I21" s="8">
        <v>832.4913314447592</v>
      </c>
      <c r="J21" s="8">
        <v>11.562379603399433</v>
      </c>
      <c r="K21" s="8">
        <v>231.2475920679887</v>
      </c>
      <c r="L21" s="8">
        <v>462.4951841359774</v>
      </c>
      <c r="M21" s="8">
        <v>115.62379603399435</v>
      </c>
      <c r="N21" s="8">
        <v>0</v>
      </c>
      <c r="O21" s="8">
        <v>1121.5508215297452</v>
      </c>
      <c r="P21" s="8">
        <v>0</v>
      </c>
      <c r="Q21" s="8">
        <v>601.2437393767706</v>
      </c>
      <c r="R21" s="8">
        <v>416.2456657223796</v>
      </c>
      <c r="S21" s="8">
        <v>0</v>
      </c>
      <c r="T21" s="8">
        <v>0</v>
      </c>
      <c r="U21" s="8">
        <v>4370.579490084986</v>
      </c>
      <c r="V21" s="8">
        <v>2890.5949008498587</v>
      </c>
      <c r="W21" s="8">
        <v>4046.832861189802</v>
      </c>
      <c r="X21" s="12">
        <f>SUM(E21:W21)</f>
        <v>16326.080000000002</v>
      </c>
      <c r="Y21" s="13"/>
      <c r="Z21" s="13"/>
    </row>
    <row r="22" spans="1:26" ht="15">
      <c r="A22" s="1">
        <f t="shared" si="0"/>
        <v>19</v>
      </c>
      <c r="B22" s="4" t="s">
        <v>28</v>
      </c>
      <c r="C22" s="6">
        <v>41518</v>
      </c>
      <c r="D22" s="7">
        <v>14.57</v>
      </c>
      <c r="E22" s="8">
        <v>4712.2006382978725</v>
      </c>
      <c r="F22" s="8">
        <v>7144.304193548387</v>
      </c>
      <c r="G22" s="8">
        <v>3800.1618050789293</v>
      </c>
      <c r="H22" s="8">
        <v>456.0194166094714</v>
      </c>
      <c r="I22" s="8">
        <v>10944.465998627315</v>
      </c>
      <c r="J22" s="8">
        <v>152.00647220315716</v>
      </c>
      <c r="K22" s="8">
        <v>3040.1294440631436</v>
      </c>
      <c r="L22" s="8">
        <v>6080.258888126287</v>
      </c>
      <c r="M22" s="8">
        <v>3040.1294440631436</v>
      </c>
      <c r="N22" s="8">
        <v>3800.1618050789293</v>
      </c>
      <c r="O22" s="8">
        <v>14744.627803706244</v>
      </c>
      <c r="P22" s="8">
        <v>760.0323610157859</v>
      </c>
      <c r="Q22" s="8">
        <v>7904.336554564173</v>
      </c>
      <c r="R22" s="8">
        <v>5472.232999313657</v>
      </c>
      <c r="S22" s="8">
        <v>760.0323610157859</v>
      </c>
      <c r="T22" s="8">
        <v>0</v>
      </c>
      <c r="U22" s="8">
        <v>57458.44649279341</v>
      </c>
      <c r="V22" s="8">
        <v>38001.61805078929</v>
      </c>
      <c r="W22" s="8">
        <v>53202.26527110501</v>
      </c>
      <c r="X22" s="12">
        <f>SUM(E22:W22)</f>
        <v>221473.43</v>
      </c>
      <c r="Y22" s="13"/>
      <c r="Z22" s="13"/>
    </row>
    <row r="23" spans="1:26" ht="15">
      <c r="A23" s="1">
        <f t="shared" si="0"/>
        <v>20</v>
      </c>
      <c r="B23" s="4" t="s">
        <v>42</v>
      </c>
      <c r="C23" s="6">
        <v>41579</v>
      </c>
      <c r="D23" s="7">
        <v>14.57</v>
      </c>
      <c r="E23" s="8">
        <v>6300.70829787234</v>
      </c>
      <c r="F23" s="8">
        <v>9552.686774193548</v>
      </c>
      <c r="G23" s="8">
        <v>5081.216369251887</v>
      </c>
      <c r="H23" s="8">
        <v>609.7459643102263</v>
      </c>
      <c r="I23" s="8">
        <v>14633.903143445434</v>
      </c>
      <c r="J23" s="8">
        <v>203.2486547700755</v>
      </c>
      <c r="K23" s="8">
        <v>4064.97309540151</v>
      </c>
      <c r="L23" s="8">
        <v>8129.94619080302</v>
      </c>
      <c r="M23" s="8">
        <v>4064.97309540151</v>
      </c>
      <c r="N23" s="8">
        <v>5081.216369251887</v>
      </c>
      <c r="O23" s="8">
        <v>19715.11951269732</v>
      </c>
      <c r="P23" s="8">
        <v>1016.2432738503775</v>
      </c>
      <c r="Q23" s="8">
        <v>10568.930048043925</v>
      </c>
      <c r="R23" s="8">
        <v>7316.951571722717</v>
      </c>
      <c r="S23" s="8">
        <v>1016.2432738503775</v>
      </c>
      <c r="T23" s="8">
        <v>0</v>
      </c>
      <c r="U23" s="8">
        <v>76827.99150308853</v>
      </c>
      <c r="V23" s="8">
        <v>50812.16369251887</v>
      </c>
      <c r="W23" s="8">
        <v>71137.02916952642</v>
      </c>
      <c r="X23" s="12">
        <f>SUM(E23:W23)</f>
        <v>296133.2899999999</v>
      </c>
      <c r="Y23" s="13"/>
      <c r="Z23" s="13"/>
    </row>
    <row r="24" spans="1:26" ht="15">
      <c r="A24" s="1">
        <f t="shared" si="0"/>
        <v>21</v>
      </c>
      <c r="B24" s="4" t="s">
        <v>148</v>
      </c>
      <c r="C24" s="6">
        <v>41852</v>
      </c>
      <c r="D24" s="7">
        <v>14.57</v>
      </c>
      <c r="E24" s="8">
        <v>5044.492553191489</v>
      </c>
      <c r="F24" s="8">
        <v>7648.101612903225</v>
      </c>
      <c r="G24" s="8">
        <v>4068.1391557995885</v>
      </c>
      <c r="H24" s="8">
        <v>488.1766986959505</v>
      </c>
      <c r="I24" s="8">
        <v>11716.240768702814</v>
      </c>
      <c r="J24" s="8">
        <v>162.72556623198352</v>
      </c>
      <c r="K24" s="8">
        <v>3254.5113246396704</v>
      </c>
      <c r="L24" s="8">
        <v>6509.022649279341</v>
      </c>
      <c r="M24" s="8">
        <v>3254.5113246396704</v>
      </c>
      <c r="N24" s="8">
        <v>4068.1391557995885</v>
      </c>
      <c r="O24" s="8">
        <v>15784.3799245024</v>
      </c>
      <c r="P24" s="8">
        <v>813.6278311599176</v>
      </c>
      <c r="Q24" s="8">
        <v>8461.729444063143</v>
      </c>
      <c r="R24" s="8">
        <v>5858.120384351407</v>
      </c>
      <c r="S24" s="8">
        <v>813.6278311599176</v>
      </c>
      <c r="T24" s="8">
        <v>0</v>
      </c>
      <c r="U24" s="8">
        <v>61510.26403568977</v>
      </c>
      <c r="V24" s="8">
        <v>40681.391557995885</v>
      </c>
      <c r="W24" s="8">
        <v>56953.94818119423</v>
      </c>
      <c r="X24" s="12">
        <f>SUM(E24:W24)</f>
        <v>237091.15</v>
      </c>
      <c r="Y24" s="13"/>
      <c r="Z24" s="13"/>
    </row>
    <row r="25" spans="1:26" ht="15">
      <c r="A25" s="1">
        <f t="shared" si="0"/>
        <v>22</v>
      </c>
      <c r="B25" s="4" t="s">
        <v>152</v>
      </c>
      <c r="C25" s="6">
        <v>41883</v>
      </c>
      <c r="D25" s="7">
        <v>14.57</v>
      </c>
      <c r="E25" s="8">
        <v>4873.947234042553</v>
      </c>
      <c r="F25" s="8">
        <v>7389.532903225806</v>
      </c>
      <c r="G25" s="8">
        <v>3930.602608098833</v>
      </c>
      <c r="H25" s="8">
        <v>471.6723129718599</v>
      </c>
      <c r="I25" s="8">
        <v>11320.135511324639</v>
      </c>
      <c r="J25" s="8">
        <v>157.22410432395333</v>
      </c>
      <c r="K25" s="8">
        <v>3144.4820864790663</v>
      </c>
      <c r="L25" s="8">
        <v>6288.964172958133</v>
      </c>
      <c r="M25" s="8">
        <v>3144.4820864790663</v>
      </c>
      <c r="N25" s="8">
        <v>3930.602608098833</v>
      </c>
      <c r="O25" s="8">
        <v>15250.738119423471</v>
      </c>
      <c r="P25" s="8">
        <v>786.1205216197666</v>
      </c>
      <c r="Q25" s="8">
        <v>8175.653424845573</v>
      </c>
      <c r="R25" s="8">
        <v>5660.0677556623195</v>
      </c>
      <c r="S25" s="8">
        <v>786.1205216197666</v>
      </c>
      <c r="T25" s="8">
        <v>0</v>
      </c>
      <c r="U25" s="8">
        <v>59430.71143445436</v>
      </c>
      <c r="V25" s="8">
        <v>39306.02608098833</v>
      </c>
      <c r="W25" s="8">
        <v>55028.43651338366</v>
      </c>
      <c r="X25" s="12">
        <f>SUM(E25:W25)</f>
        <v>229075.52</v>
      </c>
      <c r="Y25" s="13"/>
      <c r="Z25" s="13"/>
    </row>
    <row r="26" spans="1:26" ht="15">
      <c r="A26" s="1">
        <f t="shared" si="0"/>
        <v>23</v>
      </c>
      <c r="B26" s="4" t="s">
        <v>37</v>
      </c>
      <c r="C26" s="6">
        <v>41579</v>
      </c>
      <c r="D26" s="7">
        <v>14.57</v>
      </c>
      <c r="E26" s="8">
        <v>15847.690212765956</v>
      </c>
      <c r="F26" s="8">
        <v>24027.14322580645</v>
      </c>
      <c r="G26" s="8">
        <v>12780.395332875773</v>
      </c>
      <c r="H26" s="8">
        <v>1533.6474399450924</v>
      </c>
      <c r="I26" s="8">
        <v>36807.538558682216</v>
      </c>
      <c r="J26" s="8">
        <v>511.21581331503086</v>
      </c>
      <c r="K26" s="8">
        <v>10224.316266300617</v>
      </c>
      <c r="L26" s="8">
        <v>20448.632532601234</v>
      </c>
      <c r="M26" s="8">
        <v>10224.316266300617</v>
      </c>
      <c r="N26" s="8">
        <v>12780.395332875773</v>
      </c>
      <c r="O26" s="8">
        <v>49587.93389155799</v>
      </c>
      <c r="P26" s="8">
        <v>2556.0790665751542</v>
      </c>
      <c r="Q26" s="8">
        <v>26583.222292381604</v>
      </c>
      <c r="R26" s="8">
        <v>18403.769279341108</v>
      </c>
      <c r="S26" s="8">
        <v>2556.0790665751542</v>
      </c>
      <c r="T26" s="8">
        <v>0</v>
      </c>
      <c r="U26" s="8">
        <v>193239.57743308166</v>
      </c>
      <c r="V26" s="8">
        <v>127803.9533287577</v>
      </c>
      <c r="W26" s="8">
        <v>178925.5346602608</v>
      </c>
      <c r="X26" s="12">
        <f>SUM(E26:W26)</f>
        <v>744841.4399999998</v>
      </c>
      <c r="Y26" s="13"/>
      <c r="Z26" s="13"/>
    </row>
    <row r="27" spans="1:26" ht="15">
      <c r="A27" s="1">
        <f t="shared" si="0"/>
        <v>24</v>
      </c>
      <c r="B27" s="4" t="s">
        <v>44</v>
      </c>
      <c r="C27" s="6">
        <v>41609</v>
      </c>
      <c r="D27" s="7">
        <v>14.540000000000001</v>
      </c>
      <c r="E27" s="8">
        <v>3788.1528817056396</v>
      </c>
      <c r="F27" s="8">
        <v>5743.328562585969</v>
      </c>
      <c r="G27" s="8">
        <v>3054.9620013755157</v>
      </c>
      <c r="H27" s="8">
        <v>366.59544016506186</v>
      </c>
      <c r="I27" s="8">
        <v>8798.290563961484</v>
      </c>
      <c r="J27" s="8">
        <v>122.19848005502064</v>
      </c>
      <c r="K27" s="8">
        <v>2443.9696011004125</v>
      </c>
      <c r="L27" s="8">
        <v>4887.939202200825</v>
      </c>
      <c r="M27" s="8">
        <v>2443.9696011004125</v>
      </c>
      <c r="N27" s="8">
        <v>3054.9620013755157</v>
      </c>
      <c r="O27" s="8">
        <v>11853.252565337</v>
      </c>
      <c r="P27" s="8">
        <v>610.9924002751031</v>
      </c>
      <c r="Q27" s="8">
        <v>6354.320962861073</v>
      </c>
      <c r="R27" s="8">
        <v>4399.145281980742</v>
      </c>
      <c r="S27" s="8">
        <v>0</v>
      </c>
      <c r="T27" s="8">
        <v>244.39696011004128</v>
      </c>
      <c r="U27" s="8">
        <v>46191.02546079779</v>
      </c>
      <c r="V27" s="8">
        <v>30549.620013755153</v>
      </c>
      <c r="W27" s="8">
        <v>42769.46801925722</v>
      </c>
      <c r="X27" s="12">
        <f>SUM(E27:W27)</f>
        <v>177676.58999999997</v>
      </c>
      <c r="Y27" s="13"/>
      <c r="Z27" s="13"/>
    </row>
    <row r="28" spans="1:26" ht="15">
      <c r="A28" s="1">
        <f t="shared" si="0"/>
        <v>25</v>
      </c>
      <c r="B28" s="4" t="s">
        <v>45</v>
      </c>
      <c r="C28" s="6">
        <v>41609</v>
      </c>
      <c r="D28" s="7">
        <v>14.540000000000001</v>
      </c>
      <c r="E28" s="8">
        <v>3517.207125171939</v>
      </c>
      <c r="F28" s="8">
        <v>5332.5398349381</v>
      </c>
      <c r="G28" s="8">
        <v>2836.4573590096284</v>
      </c>
      <c r="H28" s="8">
        <v>340.37488308115536</v>
      </c>
      <c r="I28" s="8">
        <v>8168.997193947728</v>
      </c>
      <c r="J28" s="8">
        <v>113.45829436038514</v>
      </c>
      <c r="K28" s="8">
        <v>2269.165887207703</v>
      </c>
      <c r="L28" s="8">
        <v>4538.331774415406</v>
      </c>
      <c r="M28" s="8">
        <v>2269.165887207703</v>
      </c>
      <c r="N28" s="8">
        <v>2836.4573590096284</v>
      </c>
      <c r="O28" s="8">
        <v>11005.454552957355</v>
      </c>
      <c r="P28" s="8">
        <v>567.2914718019257</v>
      </c>
      <c r="Q28" s="8">
        <v>5899.831306740027</v>
      </c>
      <c r="R28" s="8">
        <v>4084.498596973864</v>
      </c>
      <c r="S28" s="8">
        <v>0</v>
      </c>
      <c r="T28" s="8">
        <v>226.91658872077028</v>
      </c>
      <c r="U28" s="8">
        <v>42887.23526822558</v>
      </c>
      <c r="V28" s="8">
        <v>28364.573590096283</v>
      </c>
      <c r="W28" s="8">
        <v>39710.403026134794</v>
      </c>
      <c r="X28" s="12">
        <f>SUM(E28:W28)</f>
        <v>164968.35999999996</v>
      </c>
      <c r="Y28" s="13"/>
      <c r="Z28" s="13"/>
    </row>
    <row r="29" spans="1:26" ht="15">
      <c r="A29" s="1">
        <f t="shared" si="0"/>
        <v>26</v>
      </c>
      <c r="B29" s="4" t="s">
        <v>62</v>
      </c>
      <c r="C29" s="6">
        <v>41730</v>
      </c>
      <c r="D29" s="7">
        <v>14.520000000000001</v>
      </c>
      <c r="E29" s="8">
        <v>1746.0365702479337</v>
      </c>
      <c r="F29" s="8">
        <v>2647.21673553719</v>
      </c>
      <c r="G29" s="8">
        <v>1408.0940082644627</v>
      </c>
      <c r="H29" s="8">
        <v>168.9712809917355</v>
      </c>
      <c r="I29" s="8">
        <v>4055.3107438016527</v>
      </c>
      <c r="J29" s="8">
        <v>56.32376033057851</v>
      </c>
      <c r="K29" s="8">
        <v>1126.4752066115702</v>
      </c>
      <c r="L29" s="8">
        <v>2252.9504132231405</v>
      </c>
      <c r="M29" s="8">
        <v>1126.4752066115702</v>
      </c>
      <c r="N29" s="8">
        <v>1408.0940082644627</v>
      </c>
      <c r="O29" s="8">
        <v>5463.404752066116</v>
      </c>
      <c r="P29" s="8">
        <v>281.61880165289256</v>
      </c>
      <c r="Q29" s="8">
        <v>2928.835537190083</v>
      </c>
      <c r="R29" s="8">
        <v>2027.6553719008264</v>
      </c>
      <c r="S29" s="8">
        <v>0</v>
      </c>
      <c r="T29" s="8">
        <v>0</v>
      </c>
      <c r="U29" s="8">
        <v>21290.381404958676</v>
      </c>
      <c r="V29" s="8">
        <v>14080.940082644629</v>
      </c>
      <c r="W29" s="8">
        <v>19713.316115702477</v>
      </c>
      <c r="X29" s="12">
        <f>SUM(E29:W29)</f>
        <v>81782.1</v>
      </c>
      <c r="Y29" s="13"/>
      <c r="Z29" s="13"/>
    </row>
    <row r="30" spans="1:26" ht="15">
      <c r="A30" s="1">
        <f t="shared" si="0"/>
        <v>27</v>
      </c>
      <c r="B30" s="4" t="s">
        <v>29</v>
      </c>
      <c r="C30" s="6">
        <v>41518</v>
      </c>
      <c r="D30" s="7">
        <v>14.57</v>
      </c>
      <c r="E30" s="8">
        <v>3021.595957446809</v>
      </c>
      <c r="F30" s="8">
        <v>4581.12935483871</v>
      </c>
      <c r="G30" s="8">
        <v>2436.7709334248457</v>
      </c>
      <c r="H30" s="8">
        <v>292.41251201098146</v>
      </c>
      <c r="I30" s="8">
        <v>7017.900288263555</v>
      </c>
      <c r="J30" s="8">
        <v>97.47083733699382</v>
      </c>
      <c r="K30" s="8">
        <v>1949.4167467398765</v>
      </c>
      <c r="L30" s="8">
        <v>3898.833493479753</v>
      </c>
      <c r="M30" s="8">
        <v>1949.4167467398765</v>
      </c>
      <c r="N30" s="8">
        <v>2436.7709334248457</v>
      </c>
      <c r="O30" s="8">
        <v>9454.6712216884</v>
      </c>
      <c r="P30" s="8">
        <v>487.35418668496914</v>
      </c>
      <c r="Q30" s="8">
        <v>5068.483541523679</v>
      </c>
      <c r="R30" s="8">
        <v>3508.9501441317775</v>
      </c>
      <c r="S30" s="8">
        <v>487.35418668496914</v>
      </c>
      <c r="T30" s="8">
        <v>0</v>
      </c>
      <c r="U30" s="8">
        <v>36843.97651338367</v>
      </c>
      <c r="V30" s="8">
        <v>24367.70933424846</v>
      </c>
      <c r="W30" s="8">
        <v>34114.79306794784</v>
      </c>
      <c r="X30" s="12">
        <f>SUM(E30:W30)</f>
        <v>142015.01</v>
      </c>
      <c r="Y30" s="13"/>
      <c r="Z30" s="13"/>
    </row>
    <row r="31" spans="1:26" ht="15">
      <c r="A31" s="1">
        <f t="shared" si="0"/>
        <v>28</v>
      </c>
      <c r="B31" s="4" t="s">
        <v>158</v>
      </c>
      <c r="C31" s="6">
        <v>41913</v>
      </c>
      <c r="D31" s="7">
        <v>14.540000000000001</v>
      </c>
      <c r="E31" s="8">
        <v>506.3971526822558</v>
      </c>
      <c r="F31" s="8">
        <v>767.7634250343878</v>
      </c>
      <c r="G31" s="8">
        <v>408.3848005502063</v>
      </c>
      <c r="H31" s="8">
        <v>49.00617606602476</v>
      </c>
      <c r="I31" s="8">
        <v>1176.148225584594</v>
      </c>
      <c r="J31" s="8">
        <v>16.335392022008254</v>
      </c>
      <c r="K31" s="8">
        <v>326.70784044016506</v>
      </c>
      <c r="L31" s="8">
        <v>653.4156808803301</v>
      </c>
      <c r="M31" s="8">
        <v>326.70784044016506</v>
      </c>
      <c r="N31" s="8">
        <v>408.3848005502063</v>
      </c>
      <c r="O31" s="8">
        <v>1584.5330261348001</v>
      </c>
      <c r="P31" s="8">
        <v>81.67696011004126</v>
      </c>
      <c r="Q31" s="8">
        <v>849.4403851444291</v>
      </c>
      <c r="R31" s="8">
        <v>588.074112792297</v>
      </c>
      <c r="S31" s="8">
        <v>0</v>
      </c>
      <c r="T31" s="8">
        <v>32.67078404401651</v>
      </c>
      <c r="U31" s="8">
        <v>6174.77818431912</v>
      </c>
      <c r="V31" s="8">
        <v>4083.8480055020627</v>
      </c>
      <c r="W31" s="8">
        <v>5717.387207702888</v>
      </c>
      <c r="X31" s="12">
        <f>SUM(E31:W31)</f>
        <v>23751.659999999996</v>
      </c>
      <c r="Y31" s="13"/>
      <c r="Z31" s="13"/>
    </row>
    <row r="32" spans="1:26" ht="15">
      <c r="A32" s="1">
        <f t="shared" si="0"/>
        <v>29</v>
      </c>
      <c r="B32" s="4" t="s">
        <v>38</v>
      </c>
      <c r="C32" s="6">
        <v>41579</v>
      </c>
      <c r="D32" s="7">
        <v>13.920000000000002</v>
      </c>
      <c r="E32" s="8">
        <v>3619.1232830459767</v>
      </c>
      <c r="F32" s="8">
        <v>5487.057880747126</v>
      </c>
      <c r="G32" s="8">
        <v>2918.6478089080456</v>
      </c>
      <c r="H32" s="8">
        <v>350.23773706896543</v>
      </c>
      <c r="I32" s="8">
        <v>8405.705689655171</v>
      </c>
      <c r="J32" s="8">
        <v>116.74591235632182</v>
      </c>
      <c r="K32" s="8">
        <v>2334.9182471264367</v>
      </c>
      <c r="L32" s="8">
        <v>4669.836494252873</v>
      </c>
      <c r="M32" s="8">
        <v>2334.9182471264367</v>
      </c>
      <c r="N32" s="8">
        <v>2918.6478089080456</v>
      </c>
      <c r="O32" s="8">
        <v>11324.353498563216</v>
      </c>
      <c r="P32" s="8">
        <v>583.7295617816092</v>
      </c>
      <c r="Q32" s="8">
        <v>6070.787442528735</v>
      </c>
      <c r="R32" s="8">
        <v>4202.852844827586</v>
      </c>
      <c r="S32" s="8">
        <v>0</v>
      </c>
      <c r="T32" s="8">
        <v>0</v>
      </c>
      <c r="U32" s="8">
        <v>37125.20012931034</v>
      </c>
      <c r="V32" s="8">
        <v>29186.478089080458</v>
      </c>
      <c r="W32" s="8">
        <v>40861.06932471263</v>
      </c>
      <c r="X32" s="12">
        <f>SUM(E32:W32)</f>
        <v>162510.30999999997</v>
      </c>
      <c r="Y32" s="13"/>
      <c r="Z32" s="13"/>
    </row>
    <row r="33" spans="1:26" ht="15">
      <c r="A33" s="1">
        <f t="shared" si="0"/>
        <v>30</v>
      </c>
      <c r="B33" s="4" t="s">
        <v>30</v>
      </c>
      <c r="C33" s="6">
        <v>41548</v>
      </c>
      <c r="D33" s="7">
        <v>14.520000000000001</v>
      </c>
      <c r="E33" s="8">
        <v>6196.856659779613</v>
      </c>
      <c r="F33" s="8">
        <v>9395.234290633607</v>
      </c>
      <c r="G33" s="8">
        <v>4997.465048209366</v>
      </c>
      <c r="H33" s="8">
        <v>599.6958057851239</v>
      </c>
      <c r="I33" s="8">
        <v>14392.699338842975</v>
      </c>
      <c r="J33" s="8">
        <v>199.89860192837463</v>
      </c>
      <c r="K33" s="8">
        <v>3997.972038567493</v>
      </c>
      <c r="L33" s="8">
        <v>7995.944077134986</v>
      </c>
      <c r="M33" s="8">
        <v>3997.972038567493</v>
      </c>
      <c r="N33" s="8">
        <v>4997.465048209366</v>
      </c>
      <c r="O33" s="8">
        <v>19390.16438705234</v>
      </c>
      <c r="P33" s="8">
        <v>999.4930096418733</v>
      </c>
      <c r="Q33" s="8">
        <v>10394.727300275483</v>
      </c>
      <c r="R33" s="8">
        <v>7196.349669421487</v>
      </c>
      <c r="S33" s="8">
        <v>0</v>
      </c>
      <c r="T33" s="8">
        <v>0</v>
      </c>
      <c r="U33" s="8">
        <v>75561.67152892561</v>
      </c>
      <c r="V33" s="8">
        <v>49974.65048209367</v>
      </c>
      <c r="W33" s="8">
        <v>69964.51067493112</v>
      </c>
      <c r="X33" s="12">
        <f>SUM(E33:W33)</f>
        <v>290252.76999999996</v>
      </c>
      <c r="Y33" s="13"/>
      <c r="Z33" s="13"/>
    </row>
    <row r="34" spans="1:26" ht="15">
      <c r="A34" s="1">
        <f t="shared" si="0"/>
        <v>31</v>
      </c>
      <c r="B34" s="4" t="s">
        <v>39</v>
      </c>
      <c r="C34" s="6">
        <v>41579</v>
      </c>
      <c r="D34" s="7">
        <v>14.540000000000001</v>
      </c>
      <c r="E34" s="8">
        <v>4163.455</v>
      </c>
      <c r="F34" s="8">
        <v>6312.334999999999</v>
      </c>
      <c r="G34" s="8">
        <v>3357.625</v>
      </c>
      <c r="H34" s="8">
        <v>402.91499999999996</v>
      </c>
      <c r="I34" s="8">
        <v>9669.96</v>
      </c>
      <c r="J34" s="8">
        <v>134.305</v>
      </c>
      <c r="K34" s="8">
        <v>2686.1</v>
      </c>
      <c r="L34" s="8">
        <v>5372.2</v>
      </c>
      <c r="M34" s="8">
        <v>2686.1</v>
      </c>
      <c r="N34" s="8">
        <v>3357.625</v>
      </c>
      <c r="O34" s="8">
        <v>13027.584999999997</v>
      </c>
      <c r="P34" s="8">
        <v>671.525</v>
      </c>
      <c r="Q34" s="8">
        <v>6983.86</v>
      </c>
      <c r="R34" s="8">
        <v>4834.98</v>
      </c>
      <c r="S34" s="8">
        <v>0</v>
      </c>
      <c r="T34" s="8">
        <v>268.61</v>
      </c>
      <c r="U34" s="8">
        <v>50767.28999999999</v>
      </c>
      <c r="V34" s="8">
        <v>33576.25</v>
      </c>
      <c r="W34" s="8">
        <v>47006.75</v>
      </c>
      <c r="X34" s="12">
        <f>SUM(E34:W34)</f>
        <v>195279.46999999997</v>
      </c>
      <c r="Y34" s="13"/>
      <c r="Z34" s="13"/>
    </row>
    <row r="35" spans="1:26" ht="15">
      <c r="A35" s="1">
        <f t="shared" si="0"/>
        <v>32</v>
      </c>
      <c r="B35" s="4" t="s">
        <v>40</v>
      </c>
      <c r="C35" s="6">
        <v>41579</v>
      </c>
      <c r="D35" s="7">
        <v>14.540000000000001</v>
      </c>
      <c r="E35" s="8">
        <v>4238.267125171939</v>
      </c>
      <c r="F35" s="8">
        <v>6425.7598349381005</v>
      </c>
      <c r="G35" s="8">
        <v>3417.9573590096284</v>
      </c>
      <c r="H35" s="8">
        <v>410.1548830811554</v>
      </c>
      <c r="I35" s="8">
        <v>9843.717193947728</v>
      </c>
      <c r="J35" s="8">
        <v>136.71829436038513</v>
      </c>
      <c r="K35" s="8">
        <v>2734.3658872077026</v>
      </c>
      <c r="L35" s="8">
        <v>5468.731774415405</v>
      </c>
      <c r="M35" s="8">
        <v>2734.3658872077026</v>
      </c>
      <c r="N35" s="8">
        <v>3417.9573590096284</v>
      </c>
      <c r="O35" s="8">
        <v>13261.674552957356</v>
      </c>
      <c r="P35" s="8">
        <v>683.5914718019256</v>
      </c>
      <c r="Q35" s="8">
        <v>7109.351306740027</v>
      </c>
      <c r="R35" s="8">
        <v>4921.858596973864</v>
      </c>
      <c r="S35" s="8">
        <v>0</v>
      </c>
      <c r="T35" s="8">
        <v>273.43658872077026</v>
      </c>
      <c r="U35" s="8">
        <v>51679.51526822558</v>
      </c>
      <c r="V35" s="8">
        <v>34179.57359009628</v>
      </c>
      <c r="W35" s="8">
        <v>47851.4030261348</v>
      </c>
      <c r="X35" s="12">
        <f>SUM(E35:W35)</f>
        <v>198788.39999999997</v>
      </c>
      <c r="Y35" s="13"/>
      <c r="Z35" s="13"/>
    </row>
    <row r="36" spans="1:26" ht="15">
      <c r="A36" s="1">
        <f t="shared" si="0"/>
        <v>33</v>
      </c>
      <c r="B36" s="4" t="s">
        <v>63</v>
      </c>
      <c r="C36" s="6">
        <v>41671</v>
      </c>
      <c r="D36" s="7">
        <v>14.520000000000001</v>
      </c>
      <c r="E36" s="8">
        <v>2274.8786363636364</v>
      </c>
      <c r="F36" s="8">
        <v>3449.009545454545</v>
      </c>
      <c r="G36" s="8">
        <v>1834.5795454545453</v>
      </c>
      <c r="H36" s="8">
        <v>220.14954545454543</v>
      </c>
      <c r="I36" s="8">
        <v>5283.58909090909</v>
      </c>
      <c r="J36" s="8">
        <v>73.38318181818181</v>
      </c>
      <c r="K36" s="8">
        <v>1467.6636363636362</v>
      </c>
      <c r="L36" s="8">
        <v>2935.3272727272724</v>
      </c>
      <c r="M36" s="8">
        <v>1467.6636363636362</v>
      </c>
      <c r="N36" s="8">
        <v>1834.5795454545453</v>
      </c>
      <c r="O36" s="8">
        <v>7118.168636363636</v>
      </c>
      <c r="P36" s="8">
        <v>366.91590909090905</v>
      </c>
      <c r="Q36" s="8">
        <v>3815.9254545454546</v>
      </c>
      <c r="R36" s="8">
        <v>2641.794545454545</v>
      </c>
      <c r="S36" s="8">
        <v>0</v>
      </c>
      <c r="T36" s="8">
        <v>0</v>
      </c>
      <c r="U36" s="8">
        <v>27738.842727272724</v>
      </c>
      <c r="V36" s="8">
        <v>18345.795454545456</v>
      </c>
      <c r="W36" s="8">
        <v>25684.113636363632</v>
      </c>
      <c r="X36" s="12">
        <f>SUM(E36:W36)</f>
        <v>106552.37999999999</v>
      </c>
      <c r="Y36" s="13"/>
      <c r="Z36" s="13"/>
    </row>
    <row r="37" spans="1:26" ht="15">
      <c r="A37" s="1">
        <f t="shared" si="0"/>
        <v>34</v>
      </c>
      <c r="B37" s="4" t="s">
        <v>46</v>
      </c>
      <c r="C37" s="6">
        <v>41579</v>
      </c>
      <c r="D37" s="7">
        <v>13.9</v>
      </c>
      <c r="E37" s="8">
        <v>3049.3995251798565</v>
      </c>
      <c r="F37" s="8">
        <v>4623.2831510791375</v>
      </c>
      <c r="G37" s="8">
        <v>2459.193165467626</v>
      </c>
      <c r="H37" s="8">
        <v>98.36772661870505</v>
      </c>
      <c r="I37" s="8">
        <v>7082.476316546763</v>
      </c>
      <c r="J37" s="8">
        <v>98.36772661870505</v>
      </c>
      <c r="K37" s="8">
        <v>1967.354532374101</v>
      </c>
      <c r="L37" s="8">
        <v>3934.709064748202</v>
      </c>
      <c r="M37" s="8">
        <v>1967.354532374101</v>
      </c>
      <c r="N37" s="8">
        <v>2459.193165467626</v>
      </c>
      <c r="O37" s="8">
        <v>9541.669482014388</v>
      </c>
      <c r="P37" s="8">
        <v>491.83863309352523</v>
      </c>
      <c r="Q37" s="8">
        <v>5115.121784172662</v>
      </c>
      <c r="R37" s="8">
        <v>3541.2381582733815</v>
      </c>
      <c r="S37" s="8">
        <v>0</v>
      </c>
      <c r="T37" s="8">
        <v>0</v>
      </c>
      <c r="U37" s="8">
        <v>31280.937064748203</v>
      </c>
      <c r="V37" s="8">
        <v>24591.93165467626</v>
      </c>
      <c r="W37" s="8">
        <v>34428.70431654676</v>
      </c>
      <c r="X37" s="12">
        <f>SUM(E37:W37)</f>
        <v>136731.14</v>
      </c>
      <c r="Y37" s="13"/>
      <c r="Z37" s="13"/>
    </row>
    <row r="38" spans="1:26" ht="15">
      <c r="A38" s="1">
        <f t="shared" si="0"/>
        <v>35</v>
      </c>
      <c r="B38" s="4" t="s">
        <v>142</v>
      </c>
      <c r="C38" s="6">
        <v>41821</v>
      </c>
      <c r="D38" s="7">
        <v>14.520000000000001</v>
      </c>
      <c r="E38" s="8">
        <v>1301.777320936639</v>
      </c>
      <c r="F38" s="8">
        <v>1973.662389807162</v>
      </c>
      <c r="G38" s="8">
        <v>1049.8204201101926</v>
      </c>
      <c r="H38" s="8">
        <v>125.97845041322311</v>
      </c>
      <c r="I38" s="8">
        <v>3023.482809917355</v>
      </c>
      <c r="J38" s="8">
        <v>41.99281680440771</v>
      </c>
      <c r="K38" s="8">
        <v>839.8563360881542</v>
      </c>
      <c r="L38" s="8">
        <v>1679.7126721763084</v>
      </c>
      <c r="M38" s="8">
        <v>839.8563360881542</v>
      </c>
      <c r="N38" s="8">
        <v>1049.8204201101926</v>
      </c>
      <c r="O38" s="8">
        <v>4073.3032300275477</v>
      </c>
      <c r="P38" s="8">
        <v>209.96408402203855</v>
      </c>
      <c r="Q38" s="8">
        <v>2183.626473829201</v>
      </c>
      <c r="R38" s="8">
        <v>1511.7414049586775</v>
      </c>
      <c r="S38" s="8">
        <v>0</v>
      </c>
      <c r="T38" s="8">
        <v>0</v>
      </c>
      <c r="U38" s="8">
        <v>15873.284752066113</v>
      </c>
      <c r="V38" s="8">
        <v>10498.204201101928</v>
      </c>
      <c r="W38" s="8">
        <v>14697.485881542698</v>
      </c>
      <c r="X38" s="12">
        <f>SUM(E38:W38)</f>
        <v>60973.57</v>
      </c>
      <c r="Y38" s="13"/>
      <c r="Z38" s="13"/>
    </row>
    <row r="39" spans="1:26" ht="15">
      <c r="A39" s="1">
        <f t="shared" si="0"/>
        <v>36</v>
      </c>
      <c r="B39" s="4" t="s">
        <v>51</v>
      </c>
      <c r="C39" s="6">
        <v>41609</v>
      </c>
      <c r="D39" s="7">
        <v>14.520000000000001</v>
      </c>
      <c r="E39" s="8">
        <v>1348.0322245179061</v>
      </c>
      <c r="F39" s="8">
        <v>2043.7907920110188</v>
      </c>
      <c r="G39" s="8">
        <v>1087.1227617079887</v>
      </c>
      <c r="H39" s="8">
        <v>130.45473140495864</v>
      </c>
      <c r="I39" s="8">
        <v>3130.9135537190077</v>
      </c>
      <c r="J39" s="8">
        <v>43.48491046831955</v>
      </c>
      <c r="K39" s="8">
        <v>869.6982093663911</v>
      </c>
      <c r="L39" s="8">
        <v>1739.3964187327822</v>
      </c>
      <c r="M39" s="8">
        <v>869.6982093663911</v>
      </c>
      <c r="N39" s="8">
        <v>1087.1227617079887</v>
      </c>
      <c r="O39" s="8">
        <v>4218.036315426997</v>
      </c>
      <c r="P39" s="8">
        <v>217.42455234159777</v>
      </c>
      <c r="Q39" s="8">
        <v>2261.215344352617</v>
      </c>
      <c r="R39" s="8">
        <v>1565.4567768595039</v>
      </c>
      <c r="S39" s="8">
        <v>0</v>
      </c>
      <c r="T39" s="8">
        <v>0</v>
      </c>
      <c r="U39" s="8">
        <v>16437.29615702479</v>
      </c>
      <c r="V39" s="8">
        <v>10871.227617079889</v>
      </c>
      <c r="W39" s="8">
        <v>15219.718663911843</v>
      </c>
      <c r="X39" s="12">
        <f>SUM(E39:W39)</f>
        <v>63140.09</v>
      </c>
      <c r="Y39" s="13"/>
      <c r="Z39" s="13"/>
    </row>
    <row r="40" spans="1:26" ht="15">
      <c r="A40" s="1">
        <f t="shared" si="0"/>
        <v>37</v>
      </c>
      <c r="B40" s="4" t="s">
        <v>50</v>
      </c>
      <c r="C40" s="6">
        <v>41609</v>
      </c>
      <c r="D40" s="7">
        <v>14.520000000000001</v>
      </c>
      <c r="E40" s="8">
        <v>1510.1011639118456</v>
      </c>
      <c r="F40" s="8">
        <v>2289.508216253443</v>
      </c>
      <c r="G40" s="8">
        <v>1217.8235192837465</v>
      </c>
      <c r="H40" s="8">
        <v>146.13882231404958</v>
      </c>
      <c r="I40" s="8">
        <v>3507.3317355371896</v>
      </c>
      <c r="J40" s="8">
        <v>48.71294077134986</v>
      </c>
      <c r="K40" s="8">
        <v>974.2588154269972</v>
      </c>
      <c r="L40" s="8">
        <v>1948.5176308539944</v>
      </c>
      <c r="M40" s="8">
        <v>974.2588154269972</v>
      </c>
      <c r="N40" s="8">
        <v>1217.8235192837465</v>
      </c>
      <c r="O40" s="8">
        <v>4725.1552548209365</v>
      </c>
      <c r="P40" s="8">
        <v>243.5647038567493</v>
      </c>
      <c r="Q40" s="8">
        <v>2533.072920110193</v>
      </c>
      <c r="R40" s="8">
        <v>1753.6658677685948</v>
      </c>
      <c r="S40" s="8">
        <v>0</v>
      </c>
      <c r="T40" s="8">
        <v>0</v>
      </c>
      <c r="U40" s="8">
        <v>18413.491611570244</v>
      </c>
      <c r="V40" s="8">
        <v>12178.235192837465</v>
      </c>
      <c r="W40" s="8">
        <v>17049.52926997245</v>
      </c>
      <c r="X40" s="12">
        <f>SUM(E40:W40)</f>
        <v>70731.18999999999</v>
      </c>
      <c r="Y40" s="13"/>
      <c r="Z40" s="13"/>
    </row>
    <row r="41" spans="1:26" ht="15">
      <c r="A41" s="1">
        <f t="shared" si="0"/>
        <v>38</v>
      </c>
      <c r="B41" s="4" t="s">
        <v>47</v>
      </c>
      <c r="C41" s="6">
        <v>41609</v>
      </c>
      <c r="D41" s="7">
        <v>14.520000000000001</v>
      </c>
      <c r="E41" s="8">
        <v>1769.9970936639118</v>
      </c>
      <c r="F41" s="8">
        <v>2683.543980716253</v>
      </c>
      <c r="G41" s="8">
        <v>1427.4170110192836</v>
      </c>
      <c r="H41" s="8">
        <v>171.29004132231404</v>
      </c>
      <c r="I41" s="8">
        <v>4110.960991735537</v>
      </c>
      <c r="J41" s="8">
        <v>57.096680440771344</v>
      </c>
      <c r="K41" s="8">
        <v>1141.9336088154269</v>
      </c>
      <c r="L41" s="8">
        <v>2283.8672176308537</v>
      </c>
      <c r="M41" s="8">
        <v>1141.9336088154269</v>
      </c>
      <c r="N41" s="8">
        <v>1427.4170110192836</v>
      </c>
      <c r="O41" s="8">
        <v>5538.378002754821</v>
      </c>
      <c r="P41" s="8">
        <v>285.4834022038567</v>
      </c>
      <c r="Q41" s="8">
        <v>2969.0273829201105</v>
      </c>
      <c r="R41" s="8">
        <v>2055.4804958677687</v>
      </c>
      <c r="S41" s="8">
        <v>0</v>
      </c>
      <c r="T41" s="8">
        <v>0</v>
      </c>
      <c r="U41" s="8">
        <v>21582.54520661157</v>
      </c>
      <c r="V41" s="8">
        <v>14274.170110192837</v>
      </c>
      <c r="W41" s="8">
        <v>19983.83815426997</v>
      </c>
      <c r="X41" s="12">
        <f>SUM(E41:W41)</f>
        <v>82904.38</v>
      </c>
      <c r="Y41" s="13"/>
      <c r="Z41" s="13"/>
    </row>
    <row r="42" spans="1:26" ht="15">
      <c r="A42" s="1">
        <f t="shared" si="0"/>
        <v>39</v>
      </c>
      <c r="B42" s="4" t="s">
        <v>52</v>
      </c>
      <c r="C42" s="6">
        <v>41609</v>
      </c>
      <c r="D42" s="7">
        <v>14.520000000000001</v>
      </c>
      <c r="E42" s="8">
        <v>2759.1763498622586</v>
      </c>
      <c r="F42" s="8">
        <v>4183.267369146005</v>
      </c>
      <c r="G42" s="8">
        <v>2225.1422176308533</v>
      </c>
      <c r="H42" s="8">
        <v>267.0170661157024</v>
      </c>
      <c r="I42" s="8">
        <v>6408.409586776858</v>
      </c>
      <c r="J42" s="8">
        <v>89.00568870523415</v>
      </c>
      <c r="K42" s="8">
        <v>1780.113774104683</v>
      </c>
      <c r="L42" s="8">
        <v>3560.227548209366</v>
      </c>
      <c r="M42" s="8">
        <v>1780.113774104683</v>
      </c>
      <c r="N42" s="8">
        <v>2225.1422176308533</v>
      </c>
      <c r="O42" s="8">
        <v>8633.551804407713</v>
      </c>
      <c r="P42" s="8">
        <v>445.02844352617075</v>
      </c>
      <c r="Q42" s="8">
        <v>4628.295812672176</v>
      </c>
      <c r="R42" s="8">
        <v>3204.204793388429</v>
      </c>
      <c r="S42" s="8">
        <v>0</v>
      </c>
      <c r="T42" s="8">
        <v>0</v>
      </c>
      <c r="U42" s="8">
        <v>33644.1503305785</v>
      </c>
      <c r="V42" s="8">
        <v>22251.422176308537</v>
      </c>
      <c r="W42" s="8">
        <v>31151.99104683195</v>
      </c>
      <c r="X42" s="12">
        <f>SUM(E42:W42)</f>
        <v>129236.25999999998</v>
      </c>
      <c r="Y42" s="13"/>
      <c r="Z42" s="13"/>
    </row>
    <row r="43" spans="1:26" ht="15">
      <c r="A43" s="1">
        <f t="shared" si="0"/>
        <v>40</v>
      </c>
      <c r="B43" s="4" t="s">
        <v>31</v>
      </c>
      <c r="C43" s="6">
        <v>41548</v>
      </c>
      <c r="D43" s="7">
        <v>14.540000000000001</v>
      </c>
      <c r="E43" s="8">
        <v>3147.263060522696</v>
      </c>
      <c r="F43" s="8">
        <v>4771.656898211829</v>
      </c>
      <c r="G43" s="8">
        <v>2538.115371389271</v>
      </c>
      <c r="H43" s="8">
        <v>304.5738445667125</v>
      </c>
      <c r="I43" s="8">
        <v>7309.7722696011</v>
      </c>
      <c r="J43" s="8">
        <v>101.52461485557085</v>
      </c>
      <c r="K43" s="8">
        <v>2030.4922971114167</v>
      </c>
      <c r="L43" s="8">
        <v>4060.9845942228335</v>
      </c>
      <c r="M43" s="8">
        <v>2030.4922971114167</v>
      </c>
      <c r="N43" s="8">
        <v>2538.115371389271</v>
      </c>
      <c r="O43" s="8">
        <v>9847.88764099037</v>
      </c>
      <c r="P43" s="8">
        <v>507.6230742778542</v>
      </c>
      <c r="Q43" s="8">
        <v>5279.279972489684</v>
      </c>
      <c r="R43" s="8">
        <v>3654.88613480055</v>
      </c>
      <c r="S43" s="8">
        <v>0</v>
      </c>
      <c r="T43" s="8">
        <v>203.0492297111417</v>
      </c>
      <c r="U43" s="8">
        <v>38376.30441540578</v>
      </c>
      <c r="V43" s="8">
        <v>25381.15371389271</v>
      </c>
      <c r="W43" s="8">
        <v>35533.61519944979</v>
      </c>
      <c r="X43" s="12">
        <f>SUM(E43:W43)</f>
        <v>147616.79</v>
      </c>
      <c r="Y43" s="13"/>
      <c r="Z43" s="13"/>
    </row>
    <row r="44" spans="1:26" ht="15">
      <c r="A44" s="1">
        <f t="shared" si="0"/>
        <v>41</v>
      </c>
      <c r="B44" s="4" t="s">
        <v>64</v>
      </c>
      <c r="C44" s="6">
        <v>41671</v>
      </c>
      <c r="D44" s="7">
        <v>14.520000000000001</v>
      </c>
      <c r="E44" s="8">
        <v>2952.510454545454</v>
      </c>
      <c r="F44" s="8">
        <v>4476.386818181817</v>
      </c>
      <c r="G44" s="8">
        <v>2381.0568181818176</v>
      </c>
      <c r="H44" s="8">
        <v>285.72681818181815</v>
      </c>
      <c r="I44" s="8">
        <v>6857.443636363636</v>
      </c>
      <c r="J44" s="8">
        <v>95.24227272727272</v>
      </c>
      <c r="K44" s="8">
        <v>1904.8454545454542</v>
      </c>
      <c r="L44" s="8">
        <v>3809.6909090909085</v>
      </c>
      <c r="M44" s="8">
        <v>1904.8454545454542</v>
      </c>
      <c r="N44" s="8">
        <v>2381.0568181818176</v>
      </c>
      <c r="O44" s="8">
        <v>9238.500454545454</v>
      </c>
      <c r="P44" s="8">
        <v>476.21136363636356</v>
      </c>
      <c r="Q44" s="8">
        <v>4952.598181818182</v>
      </c>
      <c r="R44" s="8">
        <v>3428.721818181818</v>
      </c>
      <c r="S44" s="8">
        <v>0</v>
      </c>
      <c r="T44" s="8">
        <v>0</v>
      </c>
      <c r="U44" s="8">
        <v>36001.57909090909</v>
      </c>
      <c r="V44" s="8">
        <v>23810.56818181818</v>
      </c>
      <c r="W44" s="8">
        <v>33334.79545454545</v>
      </c>
      <c r="X44" s="12">
        <f>SUM(E44:W44)</f>
        <v>138291.77999999997</v>
      </c>
      <c r="Y44" s="13"/>
      <c r="Z44" s="13"/>
    </row>
    <row r="45" spans="1:26" ht="15">
      <c r="A45" s="1">
        <f t="shared" si="0"/>
        <v>42</v>
      </c>
      <c r="B45" s="4" t="s">
        <v>65</v>
      </c>
      <c r="C45" s="6">
        <v>41671</v>
      </c>
      <c r="D45" s="7">
        <v>14.520000000000001</v>
      </c>
      <c r="E45" s="8">
        <v>2407.4881818181816</v>
      </c>
      <c r="F45" s="8">
        <v>3650.0627272727265</v>
      </c>
      <c r="G45" s="8">
        <v>1941.522727272727</v>
      </c>
      <c r="H45" s="8">
        <v>232.98272727272723</v>
      </c>
      <c r="I45" s="8">
        <v>5591.585454545454</v>
      </c>
      <c r="J45" s="8">
        <v>77.66090909090909</v>
      </c>
      <c r="K45" s="8">
        <v>1553.2181818181816</v>
      </c>
      <c r="L45" s="8">
        <v>3106.4363636363632</v>
      </c>
      <c r="M45" s="8">
        <v>1553.2181818181816</v>
      </c>
      <c r="N45" s="8">
        <v>1941.522727272727</v>
      </c>
      <c r="O45" s="8">
        <v>7533.108181818181</v>
      </c>
      <c r="P45" s="8">
        <v>388.3045454545454</v>
      </c>
      <c r="Q45" s="8">
        <v>4038.367272727273</v>
      </c>
      <c r="R45" s="8">
        <v>2795.792727272727</v>
      </c>
      <c r="S45" s="8">
        <v>0</v>
      </c>
      <c r="T45" s="8">
        <v>0</v>
      </c>
      <c r="U45" s="8">
        <v>29355.82363636363</v>
      </c>
      <c r="V45" s="8">
        <v>19415.227272727272</v>
      </c>
      <c r="W45" s="8">
        <v>27181.318181818177</v>
      </c>
      <c r="X45" s="12">
        <f>SUM(E45:W45)</f>
        <v>112763.63999999998</v>
      </c>
      <c r="Y45" s="13"/>
      <c r="Z45" s="13"/>
    </row>
    <row r="46" spans="1:26" ht="15">
      <c r="A46" s="1">
        <f t="shared" si="0"/>
        <v>43</v>
      </c>
      <c r="B46" s="4" t="s">
        <v>66</v>
      </c>
      <c r="C46" s="6">
        <v>41730</v>
      </c>
      <c r="D46" s="7">
        <v>14.520000000000001</v>
      </c>
      <c r="E46" s="8">
        <v>2461.6907851239666</v>
      </c>
      <c r="F46" s="8">
        <v>3732.2408677685944</v>
      </c>
      <c r="G46" s="8">
        <v>1985.234504132231</v>
      </c>
      <c r="H46" s="8">
        <v>238.22814049586773</v>
      </c>
      <c r="I46" s="8">
        <v>5717.475371900826</v>
      </c>
      <c r="J46" s="8">
        <v>79.40938016528925</v>
      </c>
      <c r="K46" s="8">
        <v>1588.187603305785</v>
      </c>
      <c r="L46" s="8">
        <v>3176.37520661157</v>
      </c>
      <c r="M46" s="8">
        <v>1588.187603305785</v>
      </c>
      <c r="N46" s="8">
        <v>1985.234504132231</v>
      </c>
      <c r="O46" s="8">
        <v>7702.709876033057</v>
      </c>
      <c r="P46" s="8">
        <v>397.04690082644623</v>
      </c>
      <c r="Q46" s="8">
        <v>4129.287768595042</v>
      </c>
      <c r="R46" s="8">
        <v>2858.737685950413</v>
      </c>
      <c r="S46" s="8">
        <v>0</v>
      </c>
      <c r="T46" s="8">
        <v>0</v>
      </c>
      <c r="U46" s="8">
        <v>30016.745702479333</v>
      </c>
      <c r="V46" s="8">
        <v>19852.345041322315</v>
      </c>
      <c r="W46" s="8">
        <v>27793.283057851237</v>
      </c>
      <c r="X46" s="12">
        <f>SUM(E46:W46)</f>
        <v>115302.42</v>
      </c>
      <c r="Y46" s="13"/>
      <c r="Z46" s="13"/>
    </row>
    <row r="47" spans="1:26" ht="15">
      <c r="A47" s="1">
        <f t="shared" si="0"/>
        <v>44</v>
      </c>
      <c r="B47" s="4" t="s">
        <v>101</v>
      </c>
      <c r="C47" s="6">
        <v>41760</v>
      </c>
      <c r="D47" s="7">
        <v>14.520000000000001</v>
      </c>
      <c r="E47" s="8">
        <v>2213.8750344352616</v>
      </c>
      <c r="F47" s="8">
        <v>3356.520213498622</v>
      </c>
      <c r="G47" s="8">
        <v>1785.383092286501</v>
      </c>
      <c r="H47" s="8">
        <v>214.24597107438012</v>
      </c>
      <c r="I47" s="8">
        <v>5141.903305785124</v>
      </c>
      <c r="J47" s="8">
        <v>71.41532369146005</v>
      </c>
      <c r="K47" s="8">
        <v>1428.306473829201</v>
      </c>
      <c r="L47" s="8">
        <v>2856.612947658402</v>
      </c>
      <c r="M47" s="8">
        <v>1428.306473829201</v>
      </c>
      <c r="N47" s="8">
        <v>1785.383092286501</v>
      </c>
      <c r="O47" s="8">
        <v>6927.286398071625</v>
      </c>
      <c r="P47" s="8">
        <v>357.07661845730024</v>
      </c>
      <c r="Q47" s="8">
        <v>3713.596831955923</v>
      </c>
      <c r="R47" s="8">
        <v>2570.951652892562</v>
      </c>
      <c r="S47" s="8">
        <v>0</v>
      </c>
      <c r="T47" s="8">
        <v>0</v>
      </c>
      <c r="U47" s="8">
        <v>26994.992355371898</v>
      </c>
      <c r="V47" s="8">
        <v>17853.830922865014</v>
      </c>
      <c r="W47" s="8">
        <v>24995.363292011018</v>
      </c>
      <c r="X47" s="12">
        <f>SUM(E47:W47)</f>
        <v>103695.04999999999</v>
      </c>
      <c r="Y47" s="13"/>
      <c r="Z47" s="13"/>
    </row>
    <row r="48" spans="1:26" ht="15">
      <c r="A48" s="1">
        <f t="shared" si="0"/>
        <v>45</v>
      </c>
      <c r="B48" s="4" t="s">
        <v>114</v>
      </c>
      <c r="C48" s="6">
        <v>41760</v>
      </c>
      <c r="D48" s="7">
        <v>14.520000000000001</v>
      </c>
      <c r="E48" s="8">
        <v>2132.326033057851</v>
      </c>
      <c r="F48" s="8">
        <v>3232.8814049586767</v>
      </c>
      <c r="G48" s="8">
        <v>1719.6177685950408</v>
      </c>
      <c r="H48" s="8">
        <v>206.35413223140492</v>
      </c>
      <c r="I48" s="8">
        <v>4952.499173553718</v>
      </c>
      <c r="J48" s="8">
        <v>68.78471074380164</v>
      </c>
      <c r="K48" s="8">
        <v>1375.694214876033</v>
      </c>
      <c r="L48" s="8">
        <v>2751.388429752066</v>
      </c>
      <c r="M48" s="8">
        <v>1375.694214876033</v>
      </c>
      <c r="N48" s="8">
        <v>1719.6177685950408</v>
      </c>
      <c r="O48" s="8">
        <v>6672.116942148759</v>
      </c>
      <c r="P48" s="8">
        <v>343.9235537190082</v>
      </c>
      <c r="Q48" s="8">
        <v>3576.804958677686</v>
      </c>
      <c r="R48" s="8">
        <v>2476.249586776859</v>
      </c>
      <c r="S48" s="8">
        <v>0</v>
      </c>
      <c r="T48" s="8">
        <v>0</v>
      </c>
      <c r="U48" s="8">
        <v>26000.62066115702</v>
      </c>
      <c r="V48" s="8">
        <v>17196.17768595041</v>
      </c>
      <c r="W48" s="8">
        <v>24074.648760330572</v>
      </c>
      <c r="X48" s="12">
        <f>SUM(E48:W48)</f>
        <v>99875.4</v>
      </c>
      <c r="Y48" s="13"/>
      <c r="Z48" s="13"/>
    </row>
    <row r="49" spans="1:26" ht="15">
      <c r="A49" s="1">
        <f t="shared" si="0"/>
        <v>46</v>
      </c>
      <c r="B49" s="4" t="s">
        <v>102</v>
      </c>
      <c r="C49" s="6">
        <v>41760</v>
      </c>
      <c r="D49" s="7">
        <v>14.520000000000001</v>
      </c>
      <c r="E49" s="8">
        <v>924.4733746556473</v>
      </c>
      <c r="F49" s="8">
        <v>1401.6209228650134</v>
      </c>
      <c r="G49" s="8">
        <v>745.5430440771348</v>
      </c>
      <c r="H49" s="8">
        <v>89.46516528925618</v>
      </c>
      <c r="I49" s="8">
        <v>2147.1639669421484</v>
      </c>
      <c r="J49" s="8">
        <v>29.821721763085396</v>
      </c>
      <c r="K49" s="8">
        <v>596.4344352617079</v>
      </c>
      <c r="L49" s="8">
        <v>1192.8688705234158</v>
      </c>
      <c r="M49" s="8">
        <v>596.4344352617079</v>
      </c>
      <c r="N49" s="8">
        <v>745.5430440771348</v>
      </c>
      <c r="O49" s="8">
        <v>2892.7070110192835</v>
      </c>
      <c r="P49" s="8">
        <v>149.10860881542698</v>
      </c>
      <c r="Q49" s="8">
        <v>1550.7295316804407</v>
      </c>
      <c r="R49" s="8">
        <v>1073.5819834710742</v>
      </c>
      <c r="S49" s="8">
        <v>0</v>
      </c>
      <c r="T49" s="8">
        <v>0</v>
      </c>
      <c r="U49" s="8">
        <v>11272.61082644628</v>
      </c>
      <c r="V49" s="8">
        <v>7455.43044077135</v>
      </c>
      <c r="W49" s="8">
        <v>10437.602617079889</v>
      </c>
      <c r="X49" s="12">
        <f>SUM(E49:W49)</f>
        <v>43301.13999999999</v>
      </c>
      <c r="Y49" s="13"/>
      <c r="Z49" s="13"/>
    </row>
    <row r="50" spans="1:26" ht="15">
      <c r="A50" s="1">
        <f t="shared" si="0"/>
        <v>47</v>
      </c>
      <c r="B50" s="4" t="s">
        <v>67</v>
      </c>
      <c r="C50" s="6">
        <v>41671</v>
      </c>
      <c r="D50" s="7">
        <v>14.520000000000001</v>
      </c>
      <c r="E50" s="8">
        <v>1287.3172727272724</v>
      </c>
      <c r="F50" s="8">
        <v>1951.7390909090905</v>
      </c>
      <c r="G50" s="8">
        <v>1038.1590909090908</v>
      </c>
      <c r="H50" s="8">
        <v>124.57909090909088</v>
      </c>
      <c r="I50" s="8">
        <v>2989.8981818181815</v>
      </c>
      <c r="J50" s="8">
        <v>41.526363636363634</v>
      </c>
      <c r="K50" s="8">
        <v>830.5272727272726</v>
      </c>
      <c r="L50" s="8">
        <v>1661.0545454545452</v>
      </c>
      <c r="M50" s="8">
        <v>830.5272727272726</v>
      </c>
      <c r="N50" s="8">
        <v>1038.1590909090908</v>
      </c>
      <c r="O50" s="8">
        <v>4028.0572727272724</v>
      </c>
      <c r="P50" s="8">
        <v>207.63181818181815</v>
      </c>
      <c r="Q50" s="8">
        <v>2159.370909090909</v>
      </c>
      <c r="R50" s="8">
        <v>1494.9490909090907</v>
      </c>
      <c r="S50" s="8">
        <v>0</v>
      </c>
      <c r="T50" s="8">
        <v>0</v>
      </c>
      <c r="U50" s="8">
        <v>15696.96545454545</v>
      </c>
      <c r="V50" s="8">
        <v>10381.590909090908</v>
      </c>
      <c r="W50" s="8">
        <v>14534.22727272727</v>
      </c>
      <c r="X50" s="12">
        <f>SUM(E50:W50)</f>
        <v>60296.27999999999</v>
      </c>
      <c r="Y50" s="13"/>
      <c r="Z50" s="13"/>
    </row>
    <row r="51" spans="1:26" ht="15">
      <c r="A51" s="1">
        <f t="shared" si="0"/>
        <v>48</v>
      </c>
      <c r="B51" s="4" t="s">
        <v>68</v>
      </c>
      <c r="C51" s="6">
        <v>41730</v>
      </c>
      <c r="D51" s="7">
        <v>14.520000000000001</v>
      </c>
      <c r="E51" s="8">
        <v>1463.9679545454542</v>
      </c>
      <c r="F51" s="8">
        <v>2219.5643181818177</v>
      </c>
      <c r="G51" s="8">
        <v>1180.6193181818178</v>
      </c>
      <c r="H51" s="8">
        <v>141.67431818181814</v>
      </c>
      <c r="I51" s="8">
        <v>3400.1836363636357</v>
      </c>
      <c r="J51" s="8">
        <v>47.224772727272715</v>
      </c>
      <c r="K51" s="8">
        <v>944.4954545454544</v>
      </c>
      <c r="L51" s="8">
        <v>1888.9909090909089</v>
      </c>
      <c r="M51" s="8">
        <v>944.4954545454544</v>
      </c>
      <c r="N51" s="8">
        <v>1180.6193181818178</v>
      </c>
      <c r="O51" s="8">
        <v>4580.802954545454</v>
      </c>
      <c r="P51" s="8">
        <v>236.1238636363636</v>
      </c>
      <c r="Q51" s="8">
        <v>2455.688181818182</v>
      </c>
      <c r="R51" s="8">
        <v>1700.0918181818179</v>
      </c>
      <c r="S51" s="8">
        <v>0</v>
      </c>
      <c r="T51" s="8">
        <v>0</v>
      </c>
      <c r="U51" s="8">
        <v>17850.964090909085</v>
      </c>
      <c r="V51" s="8">
        <v>11806.19318181818</v>
      </c>
      <c r="W51" s="8">
        <v>16528.670454545452</v>
      </c>
      <c r="X51" s="12">
        <f>SUM(E51:W51)</f>
        <v>68570.37</v>
      </c>
      <c r="Y51" s="13"/>
      <c r="Z51" s="13"/>
    </row>
    <row r="52" spans="1:26" ht="15">
      <c r="A52" s="1">
        <f t="shared" si="0"/>
        <v>49</v>
      </c>
      <c r="B52" s="4" t="s">
        <v>53</v>
      </c>
      <c r="C52" s="6">
        <v>41609</v>
      </c>
      <c r="D52" s="7">
        <v>14.520000000000001</v>
      </c>
      <c r="E52" s="8">
        <v>2485.6801308539943</v>
      </c>
      <c r="F52" s="8">
        <v>3768.611811294765</v>
      </c>
      <c r="G52" s="8">
        <v>2004.580750688705</v>
      </c>
      <c r="H52" s="8">
        <v>240.5496900826446</v>
      </c>
      <c r="I52" s="8">
        <v>5773.192561983471</v>
      </c>
      <c r="J52" s="8">
        <v>80.1832300275482</v>
      </c>
      <c r="K52" s="8">
        <v>1603.664600550964</v>
      </c>
      <c r="L52" s="8">
        <v>3207.329201101928</v>
      </c>
      <c r="M52" s="8">
        <v>1603.664600550964</v>
      </c>
      <c r="N52" s="8">
        <v>2004.580750688705</v>
      </c>
      <c r="O52" s="8">
        <v>7777.773312672176</v>
      </c>
      <c r="P52" s="8">
        <v>400.916150137741</v>
      </c>
      <c r="Q52" s="8">
        <v>4169.527961432507</v>
      </c>
      <c r="R52" s="8">
        <v>2886.5962809917355</v>
      </c>
      <c r="S52" s="8">
        <v>0</v>
      </c>
      <c r="T52" s="8">
        <v>0</v>
      </c>
      <c r="U52" s="8">
        <v>30309.26095041322</v>
      </c>
      <c r="V52" s="8">
        <v>20045.807506887053</v>
      </c>
      <c r="W52" s="8">
        <v>28064.13050964187</v>
      </c>
      <c r="X52" s="12">
        <f>SUM(E52:W52)</f>
        <v>116426.04999999997</v>
      </c>
      <c r="Y52" s="13"/>
      <c r="Z52" s="13"/>
    </row>
    <row r="53" spans="1:26" ht="15">
      <c r="A53" s="1">
        <f t="shared" si="0"/>
        <v>50</v>
      </c>
      <c r="B53" s="4" t="s">
        <v>69</v>
      </c>
      <c r="C53" s="6">
        <v>41671</v>
      </c>
      <c r="D53" s="7">
        <v>14.520000000000001</v>
      </c>
      <c r="E53" s="8">
        <v>1268.3086363636362</v>
      </c>
      <c r="F53" s="8">
        <v>1922.9195454545452</v>
      </c>
      <c r="G53" s="8">
        <v>1022.8295454545453</v>
      </c>
      <c r="H53" s="8">
        <v>122.73954545454544</v>
      </c>
      <c r="I53" s="8">
        <v>2945.7490909090907</v>
      </c>
      <c r="J53" s="8">
        <v>40.91318181818181</v>
      </c>
      <c r="K53" s="8">
        <v>818.2636363636364</v>
      </c>
      <c r="L53" s="8">
        <v>1636.5272727272727</v>
      </c>
      <c r="M53" s="8">
        <v>818.2636363636364</v>
      </c>
      <c r="N53" s="8">
        <v>1022.8295454545453</v>
      </c>
      <c r="O53" s="8">
        <v>3968.578636363636</v>
      </c>
      <c r="P53" s="8">
        <v>204.5659090909091</v>
      </c>
      <c r="Q53" s="8">
        <v>2127.4854545454546</v>
      </c>
      <c r="R53" s="8">
        <v>1472.8745454545453</v>
      </c>
      <c r="S53" s="8">
        <v>0</v>
      </c>
      <c r="T53" s="8">
        <v>0</v>
      </c>
      <c r="U53" s="8">
        <v>15465.182727272724</v>
      </c>
      <c r="V53" s="8">
        <v>10228.295454545454</v>
      </c>
      <c r="W53" s="8">
        <v>14319.613636363634</v>
      </c>
      <c r="X53" s="12">
        <f>SUM(E53:W53)</f>
        <v>59405.939999999995</v>
      </c>
      <c r="Y53" s="13"/>
      <c r="Z53" s="13"/>
    </row>
    <row r="54" spans="1:26" ht="15">
      <c r="A54" s="1">
        <f t="shared" si="0"/>
        <v>51</v>
      </c>
      <c r="B54" s="4" t="s">
        <v>70</v>
      </c>
      <c r="C54" s="6">
        <v>41671</v>
      </c>
      <c r="D54" s="7">
        <v>14.520000000000001</v>
      </c>
      <c r="E54" s="8">
        <v>1830.676818181818</v>
      </c>
      <c r="F54" s="8">
        <v>2775.542272727272</v>
      </c>
      <c r="G54" s="8">
        <v>1476.3522727272723</v>
      </c>
      <c r="H54" s="8">
        <v>177.1622727272727</v>
      </c>
      <c r="I54" s="8">
        <v>4251.894545454545</v>
      </c>
      <c r="J54" s="8">
        <v>59.054090909090895</v>
      </c>
      <c r="K54" s="8">
        <v>1181.0818181818179</v>
      </c>
      <c r="L54" s="8">
        <v>2362.1636363636358</v>
      </c>
      <c r="M54" s="8">
        <v>1181.0818181818179</v>
      </c>
      <c r="N54" s="8">
        <v>1476.3522727272723</v>
      </c>
      <c r="O54" s="8">
        <v>5728.246818181818</v>
      </c>
      <c r="P54" s="8">
        <v>295.27045454545447</v>
      </c>
      <c r="Q54" s="8">
        <v>3070.812727272727</v>
      </c>
      <c r="R54" s="8">
        <v>2125.9472727272723</v>
      </c>
      <c r="S54" s="8">
        <v>0</v>
      </c>
      <c r="T54" s="8">
        <v>0</v>
      </c>
      <c r="U54" s="8">
        <v>22322.446363636358</v>
      </c>
      <c r="V54" s="8">
        <v>14763.522727272726</v>
      </c>
      <c r="W54" s="8">
        <v>20668.931818181813</v>
      </c>
      <c r="X54" s="12">
        <f>SUM(E54:W54)</f>
        <v>85746.53999999998</v>
      </c>
      <c r="Y54" s="13"/>
      <c r="Z54" s="13"/>
    </row>
    <row r="55" spans="1:26" ht="15">
      <c r="A55" s="1">
        <f t="shared" si="0"/>
        <v>52</v>
      </c>
      <c r="B55" s="4" t="s">
        <v>54</v>
      </c>
      <c r="C55" s="6">
        <v>41609</v>
      </c>
      <c r="D55" s="7">
        <v>14.540000000000001</v>
      </c>
      <c r="E55" s="8">
        <v>8093.8072696010995</v>
      </c>
      <c r="F55" s="8">
        <v>12271.256182943602</v>
      </c>
      <c r="G55" s="8">
        <v>6527.263927097661</v>
      </c>
      <c r="H55" s="8">
        <v>783.2716712517193</v>
      </c>
      <c r="I55" s="8">
        <v>18798.520110041263</v>
      </c>
      <c r="J55" s="8">
        <v>261.09055708390645</v>
      </c>
      <c r="K55" s="8">
        <v>5221.8111416781285</v>
      </c>
      <c r="L55" s="8">
        <v>10443.622283356257</v>
      </c>
      <c r="M55" s="8">
        <v>5221.8111416781285</v>
      </c>
      <c r="N55" s="8">
        <v>6527.263927097661</v>
      </c>
      <c r="O55" s="8">
        <v>25325.78403713892</v>
      </c>
      <c r="P55" s="8">
        <v>1305.4527854195321</v>
      </c>
      <c r="Q55" s="8">
        <v>13576.708968363135</v>
      </c>
      <c r="R55" s="8">
        <v>9399.260055020632</v>
      </c>
      <c r="S55" s="8">
        <v>0</v>
      </c>
      <c r="T55" s="8">
        <v>522.1811141678129</v>
      </c>
      <c r="U55" s="8">
        <v>98692.23057771663</v>
      </c>
      <c r="V55" s="8">
        <v>65272.63927097661</v>
      </c>
      <c r="W55" s="8">
        <v>91381.69497936725</v>
      </c>
      <c r="X55" s="12">
        <f>SUM(E55:W55)</f>
        <v>379625.6699999999</v>
      </c>
      <c r="Y55" s="13"/>
      <c r="Z55" s="13"/>
    </row>
    <row r="56" spans="1:26" ht="15">
      <c r="A56" s="1">
        <f t="shared" si="0"/>
        <v>53</v>
      </c>
      <c r="B56" s="4" t="s">
        <v>71</v>
      </c>
      <c r="C56" s="6">
        <v>41730</v>
      </c>
      <c r="D56" s="7">
        <v>14.520000000000001</v>
      </c>
      <c r="E56" s="8">
        <v>7476.370771349862</v>
      </c>
      <c r="F56" s="8">
        <v>11335.142782369145</v>
      </c>
      <c r="G56" s="8">
        <v>6029.33126721763</v>
      </c>
      <c r="H56" s="8">
        <v>723.5197520661155</v>
      </c>
      <c r="I56" s="8">
        <v>17364.474049586774</v>
      </c>
      <c r="J56" s="8">
        <v>241.1732506887052</v>
      </c>
      <c r="K56" s="8">
        <v>4823.465013774105</v>
      </c>
      <c r="L56" s="8">
        <v>9646.93002754821</v>
      </c>
      <c r="M56" s="8">
        <v>4823.465013774105</v>
      </c>
      <c r="N56" s="8">
        <v>6029.33126721763</v>
      </c>
      <c r="O56" s="8">
        <v>23393.805316804406</v>
      </c>
      <c r="P56" s="8">
        <v>1205.8662534435261</v>
      </c>
      <c r="Q56" s="8">
        <v>12541.009035812673</v>
      </c>
      <c r="R56" s="8">
        <v>8682.237024793387</v>
      </c>
      <c r="S56" s="8">
        <v>0</v>
      </c>
      <c r="T56" s="8">
        <v>0</v>
      </c>
      <c r="U56" s="8">
        <v>91163.48876033055</v>
      </c>
      <c r="V56" s="8">
        <v>60293.312672176304</v>
      </c>
      <c r="W56" s="8">
        <v>84410.63774104681</v>
      </c>
      <c r="X56" s="12">
        <f>SUM(E56:W56)</f>
        <v>350183.55999999994</v>
      </c>
      <c r="Y56" s="13"/>
      <c r="Z56" s="13"/>
    </row>
    <row r="57" spans="1:26" ht="15">
      <c r="A57" s="1">
        <f t="shared" si="0"/>
        <v>54</v>
      </c>
      <c r="B57" s="4" t="s">
        <v>57</v>
      </c>
      <c r="C57" s="6">
        <v>41640</v>
      </c>
      <c r="D57" s="7">
        <v>14.520000000000001</v>
      </c>
      <c r="E57" s="8">
        <v>16955.793092286498</v>
      </c>
      <c r="F57" s="8">
        <v>25707.170172176302</v>
      </c>
      <c r="G57" s="8">
        <v>13674.026687327821</v>
      </c>
      <c r="H57" s="8">
        <v>1640.8832024793385</v>
      </c>
      <c r="I57" s="8">
        <v>39381.196859504125</v>
      </c>
      <c r="J57" s="8">
        <v>546.9610674931129</v>
      </c>
      <c r="K57" s="8">
        <v>10939.221349862257</v>
      </c>
      <c r="L57" s="8">
        <v>21878.442699724514</v>
      </c>
      <c r="M57" s="8">
        <v>10939.221349862257</v>
      </c>
      <c r="N57" s="8">
        <v>13674.026687327821</v>
      </c>
      <c r="O57" s="8">
        <v>53055.22354683195</v>
      </c>
      <c r="P57" s="8">
        <v>2734.805337465564</v>
      </c>
      <c r="Q57" s="8">
        <v>28441.975509641874</v>
      </c>
      <c r="R57" s="8">
        <v>19690.598429752063</v>
      </c>
      <c r="S57" s="8">
        <v>0</v>
      </c>
      <c r="T57" s="8">
        <v>0</v>
      </c>
      <c r="U57" s="8">
        <v>206751.28351239665</v>
      </c>
      <c r="V57" s="8">
        <v>136740.26687327822</v>
      </c>
      <c r="W57" s="8">
        <v>191436.37362258948</v>
      </c>
      <c r="X57" s="12">
        <f>SUM(E57:W57)</f>
        <v>794187.4699999999</v>
      </c>
      <c r="Y57" s="13"/>
      <c r="Z57" s="13"/>
    </row>
    <row r="58" spans="1:26" ht="15">
      <c r="A58" s="1">
        <f t="shared" si="0"/>
        <v>55</v>
      </c>
      <c r="B58" s="4" t="s">
        <v>72</v>
      </c>
      <c r="C58" s="6">
        <v>41730</v>
      </c>
      <c r="D58" s="7">
        <v>14.520000000000001</v>
      </c>
      <c r="E58" s="8">
        <v>9813.580757575757</v>
      </c>
      <c r="F58" s="8">
        <v>14878.654696969696</v>
      </c>
      <c r="G58" s="8">
        <v>7914.178030303029</v>
      </c>
      <c r="H58" s="8">
        <v>949.7013636363635</v>
      </c>
      <c r="I58" s="8">
        <v>22792.832727272726</v>
      </c>
      <c r="J58" s="8">
        <v>316.5671212121212</v>
      </c>
      <c r="K58" s="8">
        <v>6331.3424242424235</v>
      </c>
      <c r="L58" s="8">
        <v>12662.684848484847</v>
      </c>
      <c r="M58" s="8">
        <v>6331.3424242424235</v>
      </c>
      <c r="N58" s="8">
        <v>7914.178030303029</v>
      </c>
      <c r="O58" s="8">
        <v>30707.010757575757</v>
      </c>
      <c r="P58" s="8">
        <v>1582.8356060606059</v>
      </c>
      <c r="Q58" s="8">
        <v>16461.490303030303</v>
      </c>
      <c r="R58" s="8">
        <v>11396.416363636363</v>
      </c>
      <c r="S58" s="8">
        <v>0</v>
      </c>
      <c r="T58" s="8">
        <v>0</v>
      </c>
      <c r="U58" s="8">
        <v>119662.3718181818</v>
      </c>
      <c r="V58" s="8">
        <v>79141.7803030303</v>
      </c>
      <c r="W58" s="8">
        <v>110798.49242424242</v>
      </c>
      <c r="X58" s="12">
        <f>SUM(E58:W58)</f>
        <v>459655.45999999996</v>
      </c>
      <c r="Y58" s="13"/>
      <c r="Z58" s="13"/>
    </row>
    <row r="59" spans="1:26" ht="15">
      <c r="A59" s="1">
        <f t="shared" si="0"/>
        <v>56</v>
      </c>
      <c r="B59" s="4" t="s">
        <v>73</v>
      </c>
      <c r="C59" s="6">
        <v>41730</v>
      </c>
      <c r="D59" s="7">
        <v>14.520000000000001</v>
      </c>
      <c r="E59" s="8">
        <v>12633.129820936638</v>
      </c>
      <c r="F59" s="8">
        <v>19153.45488980716</v>
      </c>
      <c r="G59" s="8">
        <v>10188.00792011019</v>
      </c>
      <c r="H59" s="8">
        <v>1222.5609504132228</v>
      </c>
      <c r="I59" s="8">
        <v>29341.462809917353</v>
      </c>
      <c r="J59" s="8">
        <v>407.5203168044077</v>
      </c>
      <c r="K59" s="8">
        <v>8150.406336088154</v>
      </c>
      <c r="L59" s="8">
        <v>16300.812672176307</v>
      </c>
      <c r="M59" s="8">
        <v>8150.406336088154</v>
      </c>
      <c r="N59" s="8">
        <v>10188.00792011019</v>
      </c>
      <c r="O59" s="8">
        <v>39529.47073002755</v>
      </c>
      <c r="P59" s="8">
        <v>2037.6015840220384</v>
      </c>
      <c r="Q59" s="8">
        <v>21191.0564738292</v>
      </c>
      <c r="R59" s="8">
        <v>14670.731404958677</v>
      </c>
      <c r="S59" s="8">
        <v>0</v>
      </c>
      <c r="T59" s="8">
        <v>0</v>
      </c>
      <c r="U59" s="8">
        <v>154042.6797520661</v>
      </c>
      <c r="V59" s="8">
        <v>101880.07920110192</v>
      </c>
      <c r="W59" s="8">
        <v>142632.11088154267</v>
      </c>
      <c r="X59" s="12">
        <f>SUM(E59:W59)</f>
        <v>591719.4999999999</v>
      </c>
      <c r="Y59" s="13"/>
      <c r="Z59" s="13"/>
    </row>
    <row r="60" spans="1:26" ht="15">
      <c r="A60" s="1">
        <f t="shared" si="0"/>
        <v>57</v>
      </c>
      <c r="B60" s="4" t="s">
        <v>48</v>
      </c>
      <c r="C60" s="6">
        <v>41579</v>
      </c>
      <c r="D60" s="7">
        <v>14.540000000000001</v>
      </c>
      <c r="E60" s="8">
        <v>3040.1299174690507</v>
      </c>
      <c r="F60" s="8">
        <v>4609.229229711141</v>
      </c>
      <c r="G60" s="8">
        <v>2451.7176753782664</v>
      </c>
      <c r="H60" s="8">
        <v>294.20612104539197</v>
      </c>
      <c r="I60" s="8">
        <v>7060.946905089407</v>
      </c>
      <c r="J60" s="8">
        <v>98.06870701513067</v>
      </c>
      <c r="K60" s="8">
        <v>1961.3741403026133</v>
      </c>
      <c r="L60" s="8">
        <v>3922.7482806052267</v>
      </c>
      <c r="M60" s="8">
        <v>1961.3741403026133</v>
      </c>
      <c r="N60" s="8">
        <v>2451.7176753782664</v>
      </c>
      <c r="O60" s="8">
        <v>9512.664580467674</v>
      </c>
      <c r="P60" s="8">
        <v>490.34353507565334</v>
      </c>
      <c r="Q60" s="8">
        <v>5099.572764786794</v>
      </c>
      <c r="R60" s="8">
        <v>3530.4734525447034</v>
      </c>
      <c r="S60" s="8">
        <v>0</v>
      </c>
      <c r="T60" s="8">
        <v>196.13741403026134</v>
      </c>
      <c r="U60" s="8">
        <v>37069.97125171939</v>
      </c>
      <c r="V60" s="8">
        <v>24517.176753782664</v>
      </c>
      <c r="W60" s="8">
        <v>34324.04745529573</v>
      </c>
      <c r="X60" s="12">
        <f>SUM(E60:W60)</f>
        <v>142591.89999999997</v>
      </c>
      <c r="Y60" s="13"/>
      <c r="Z60" s="13"/>
    </row>
    <row r="61" spans="1:26" ht="15">
      <c r="A61" s="1">
        <f t="shared" si="0"/>
        <v>58</v>
      </c>
      <c r="B61" s="4" t="s">
        <v>103</v>
      </c>
      <c r="C61" s="6">
        <v>41760</v>
      </c>
      <c r="D61" s="7">
        <v>14.540000000000001</v>
      </c>
      <c r="E61" s="8">
        <v>1551.8949656121047</v>
      </c>
      <c r="F61" s="8">
        <v>2352.873012379642</v>
      </c>
      <c r="G61" s="8">
        <v>1251.528198074278</v>
      </c>
      <c r="H61" s="8">
        <v>150.18338376891333</v>
      </c>
      <c r="I61" s="8">
        <v>3604.4012104539197</v>
      </c>
      <c r="J61" s="8">
        <v>50.06112792297112</v>
      </c>
      <c r="K61" s="8">
        <v>1001.2225584594223</v>
      </c>
      <c r="L61" s="8">
        <v>2002.4451169188446</v>
      </c>
      <c r="M61" s="8">
        <v>1001.2225584594223</v>
      </c>
      <c r="N61" s="8">
        <v>1251.528198074278</v>
      </c>
      <c r="O61" s="8">
        <v>4855.929408528197</v>
      </c>
      <c r="P61" s="8">
        <v>250.30563961485558</v>
      </c>
      <c r="Q61" s="8">
        <v>2603.178651994498</v>
      </c>
      <c r="R61" s="8">
        <v>1802.2006052269599</v>
      </c>
      <c r="S61" s="8">
        <v>0</v>
      </c>
      <c r="T61" s="8">
        <v>100.12225584594223</v>
      </c>
      <c r="U61" s="8">
        <v>18923.10635488308</v>
      </c>
      <c r="V61" s="8">
        <v>12515.281980742779</v>
      </c>
      <c r="W61" s="8">
        <v>17521.39477303989</v>
      </c>
      <c r="X61" s="12">
        <f>SUM(E61:W61)</f>
        <v>72788.88</v>
      </c>
      <c r="Y61" s="13"/>
      <c r="Z61" s="13"/>
    </row>
    <row r="62" spans="1:26" ht="15">
      <c r="A62" s="1">
        <f t="shared" si="0"/>
        <v>59</v>
      </c>
      <c r="B62" s="4" t="s">
        <v>32</v>
      </c>
      <c r="C62" s="6">
        <v>41518</v>
      </c>
      <c r="D62" s="7">
        <v>14.57</v>
      </c>
      <c r="E62" s="8">
        <v>2776.444255319149</v>
      </c>
      <c r="F62" s="8">
        <v>4209.4477419354835</v>
      </c>
      <c r="G62" s="8">
        <v>2239.0679478380234</v>
      </c>
      <c r="H62" s="8">
        <v>268.68815374056277</v>
      </c>
      <c r="I62" s="8">
        <v>6448.515689773507</v>
      </c>
      <c r="J62" s="8">
        <v>89.56271791352093</v>
      </c>
      <c r="K62" s="8">
        <v>1791.2543582704188</v>
      </c>
      <c r="L62" s="8">
        <v>3582.5087165408377</v>
      </c>
      <c r="M62" s="8">
        <v>1791.2543582704188</v>
      </c>
      <c r="N62" s="8">
        <v>2239.0679478380234</v>
      </c>
      <c r="O62" s="8">
        <v>8687.58363761153</v>
      </c>
      <c r="P62" s="8">
        <v>447.8135895676047</v>
      </c>
      <c r="Q62" s="8">
        <v>4657.2613315030885</v>
      </c>
      <c r="R62" s="8">
        <v>3224.2578448867534</v>
      </c>
      <c r="S62" s="8">
        <v>447.8135895676047</v>
      </c>
      <c r="T62" s="8">
        <v>0</v>
      </c>
      <c r="U62" s="8">
        <v>33854.70737131091</v>
      </c>
      <c r="V62" s="8">
        <v>22390.679478380236</v>
      </c>
      <c r="W62" s="8">
        <v>31346.951269732326</v>
      </c>
      <c r="X62" s="12">
        <f>SUM(E62:W62)</f>
        <v>130492.87999999999</v>
      </c>
      <c r="Y62" s="13"/>
      <c r="Z62" s="13"/>
    </row>
    <row r="63" spans="1:26" ht="15">
      <c r="A63" s="1">
        <f t="shared" si="0"/>
        <v>60</v>
      </c>
      <c r="B63" s="4" t="s">
        <v>121</v>
      </c>
      <c r="C63" s="6">
        <v>41791</v>
      </c>
      <c r="D63" s="7">
        <v>14.540000000000001</v>
      </c>
      <c r="E63" s="8">
        <v>1756.1717469050893</v>
      </c>
      <c r="F63" s="8">
        <v>2662.5829711141673</v>
      </c>
      <c r="G63" s="8">
        <v>1416.267537826685</v>
      </c>
      <c r="H63" s="8">
        <v>169.95210453920217</v>
      </c>
      <c r="I63" s="8">
        <v>4078.850508940852</v>
      </c>
      <c r="J63" s="8">
        <v>56.650701513067396</v>
      </c>
      <c r="K63" s="8">
        <v>1133.014030261348</v>
      </c>
      <c r="L63" s="8">
        <v>2266.028060522696</v>
      </c>
      <c r="M63" s="8">
        <v>1133.014030261348</v>
      </c>
      <c r="N63" s="8">
        <v>1416.267537826685</v>
      </c>
      <c r="O63" s="8">
        <v>5495.118046767537</v>
      </c>
      <c r="P63" s="8">
        <v>283.253507565337</v>
      </c>
      <c r="Q63" s="8">
        <v>2945.8364786795046</v>
      </c>
      <c r="R63" s="8">
        <v>2039.425254470426</v>
      </c>
      <c r="S63" s="8">
        <v>0</v>
      </c>
      <c r="T63" s="8">
        <v>113.30140302613479</v>
      </c>
      <c r="U63" s="8">
        <v>21413.965171939475</v>
      </c>
      <c r="V63" s="8">
        <v>14162.675378266847</v>
      </c>
      <c r="W63" s="8">
        <v>19827.74552957359</v>
      </c>
      <c r="X63" s="12">
        <f>SUM(E63:W63)</f>
        <v>82370.12</v>
      </c>
      <c r="Y63" s="13"/>
      <c r="Z63" s="13"/>
    </row>
    <row r="64" spans="1:26" ht="15">
      <c r="A64" s="1">
        <f t="shared" si="0"/>
        <v>61</v>
      </c>
      <c r="B64" s="4" t="s">
        <v>132</v>
      </c>
      <c r="C64" s="6">
        <v>41791</v>
      </c>
      <c r="D64" s="7">
        <v>14.520000000000001</v>
      </c>
      <c r="E64" s="8">
        <v>934.5317217630853</v>
      </c>
      <c r="F64" s="8">
        <v>1416.8706749311293</v>
      </c>
      <c r="G64" s="8">
        <v>753.6546143250688</v>
      </c>
      <c r="H64" s="8">
        <v>90.43855371900825</v>
      </c>
      <c r="I64" s="8">
        <v>2170.525289256198</v>
      </c>
      <c r="J64" s="8">
        <v>30.146184573002753</v>
      </c>
      <c r="K64" s="8">
        <v>602.923691460055</v>
      </c>
      <c r="L64" s="8">
        <v>1205.84738292011</v>
      </c>
      <c r="M64" s="8">
        <v>602.923691460055</v>
      </c>
      <c r="N64" s="8">
        <v>753.6546143250688</v>
      </c>
      <c r="O64" s="8">
        <v>2924.1799035812674</v>
      </c>
      <c r="P64" s="8">
        <v>150.73092286501375</v>
      </c>
      <c r="Q64" s="8">
        <v>1567.6015977961433</v>
      </c>
      <c r="R64" s="8">
        <v>1085.262644628099</v>
      </c>
      <c r="S64" s="8">
        <v>0</v>
      </c>
      <c r="T64" s="8">
        <v>0</v>
      </c>
      <c r="U64" s="8">
        <v>11395.25776859504</v>
      </c>
      <c r="V64" s="8">
        <v>7536.546143250689</v>
      </c>
      <c r="W64" s="8">
        <v>10551.164600550963</v>
      </c>
      <c r="X64" s="12">
        <f>SUM(E64:W64)</f>
        <v>43772.259999999995</v>
      </c>
      <c r="Y64" s="13"/>
      <c r="Z64" s="13"/>
    </row>
    <row r="65" spans="1:26" ht="15">
      <c r="A65" s="1">
        <f t="shared" si="0"/>
        <v>62</v>
      </c>
      <c r="B65" s="4" t="s">
        <v>171</v>
      </c>
      <c r="C65" s="6">
        <v>41974</v>
      </c>
      <c r="D65" s="7">
        <v>14.520000000000001</v>
      </c>
      <c r="E65" s="8">
        <v>164.7336157024793</v>
      </c>
      <c r="F65" s="8">
        <v>249.75741735537184</v>
      </c>
      <c r="G65" s="8">
        <v>132.8496900826446</v>
      </c>
      <c r="H65" s="8">
        <v>15.941962809917353</v>
      </c>
      <c r="I65" s="8">
        <v>382.6071074380165</v>
      </c>
      <c r="J65" s="8">
        <v>5.313987603305784</v>
      </c>
      <c r="K65" s="8">
        <v>106.27975206611569</v>
      </c>
      <c r="L65" s="8">
        <v>212.55950413223138</v>
      </c>
      <c r="M65" s="8">
        <v>106.27975206611569</v>
      </c>
      <c r="N65" s="8">
        <v>132.8496900826446</v>
      </c>
      <c r="O65" s="8">
        <v>515.4567975206611</v>
      </c>
      <c r="P65" s="8">
        <v>26.569938016528923</v>
      </c>
      <c r="Q65" s="8">
        <v>276.3273553719008</v>
      </c>
      <c r="R65" s="8">
        <v>191.30355371900825</v>
      </c>
      <c r="S65" s="8">
        <v>0</v>
      </c>
      <c r="T65" s="8">
        <v>0</v>
      </c>
      <c r="U65" s="8">
        <v>2008.6873140495866</v>
      </c>
      <c r="V65" s="8">
        <v>1328.496900826446</v>
      </c>
      <c r="W65" s="8">
        <v>1859.8956611570245</v>
      </c>
      <c r="X65" s="12">
        <f>SUM(E65:W65)</f>
        <v>7715.909999999999</v>
      </c>
      <c r="Y65" s="13"/>
      <c r="Z65" s="13"/>
    </row>
    <row r="66" spans="1:26" ht="15">
      <c r="A66" s="1">
        <f t="shared" si="0"/>
        <v>63</v>
      </c>
      <c r="B66" s="4" t="s">
        <v>33</v>
      </c>
      <c r="C66" s="6">
        <v>41518</v>
      </c>
      <c r="D66" s="7">
        <v>14.57</v>
      </c>
      <c r="E66" s="8">
        <v>3143.0040425531915</v>
      </c>
      <c r="F66" s="8">
        <v>4765.199677419355</v>
      </c>
      <c r="G66" s="8">
        <v>2534.6806794783806</v>
      </c>
      <c r="H66" s="8">
        <v>304.16168153740557</v>
      </c>
      <c r="I66" s="8">
        <v>7299.880356897735</v>
      </c>
      <c r="J66" s="8">
        <v>101.38722717913521</v>
      </c>
      <c r="K66" s="8">
        <v>2027.7445435827042</v>
      </c>
      <c r="L66" s="8">
        <v>4055.4890871654084</v>
      </c>
      <c r="M66" s="8">
        <v>2027.7445435827042</v>
      </c>
      <c r="N66" s="8">
        <v>2534.6806794783806</v>
      </c>
      <c r="O66" s="8">
        <v>9834.561036376115</v>
      </c>
      <c r="P66" s="8">
        <v>506.93613589567605</v>
      </c>
      <c r="Q66" s="8">
        <v>5272.135813315032</v>
      </c>
      <c r="R66" s="8">
        <v>3649.9401784488673</v>
      </c>
      <c r="S66" s="8">
        <v>506.93613589567605</v>
      </c>
      <c r="T66" s="8">
        <v>0</v>
      </c>
      <c r="U66" s="8">
        <v>38324.37187371311</v>
      </c>
      <c r="V66" s="8">
        <v>25346.806794783803</v>
      </c>
      <c r="W66" s="8">
        <v>35485.52951269732</v>
      </c>
      <c r="X66" s="12">
        <f>SUM(E66:W66)</f>
        <v>147721.19</v>
      </c>
      <c r="Y66" s="13"/>
      <c r="Z66" s="13"/>
    </row>
    <row r="67" spans="1:26" ht="15">
      <c r="A67" s="1">
        <f t="shared" si="0"/>
        <v>64</v>
      </c>
      <c r="B67" s="4" t="s">
        <v>144</v>
      </c>
      <c r="C67" s="6">
        <v>41852</v>
      </c>
      <c r="D67" s="7">
        <v>14.57</v>
      </c>
      <c r="E67" s="8">
        <v>5173.307446808511</v>
      </c>
      <c r="F67" s="8">
        <v>7843.401612903226</v>
      </c>
      <c r="G67" s="8">
        <v>4172.022134522993</v>
      </c>
      <c r="H67" s="8">
        <v>500.64265614275905</v>
      </c>
      <c r="I67" s="8">
        <v>12015.423747426217</v>
      </c>
      <c r="J67" s="8">
        <v>166.8808853809197</v>
      </c>
      <c r="K67" s="8">
        <v>3337.6177076183944</v>
      </c>
      <c r="L67" s="8">
        <v>6675.235415236789</v>
      </c>
      <c r="M67" s="8">
        <v>3337.6177076183944</v>
      </c>
      <c r="N67" s="8">
        <v>4172.022134522993</v>
      </c>
      <c r="O67" s="8">
        <v>16187.44588194921</v>
      </c>
      <c r="P67" s="8">
        <v>834.4044269045986</v>
      </c>
      <c r="Q67" s="8">
        <v>8677.806039807825</v>
      </c>
      <c r="R67" s="8">
        <v>6007.711873713109</v>
      </c>
      <c r="S67" s="8">
        <v>834.4044269045986</v>
      </c>
      <c r="T67" s="8">
        <v>0</v>
      </c>
      <c r="U67" s="8">
        <v>63080.97467398764</v>
      </c>
      <c r="V67" s="8">
        <v>41720.221345229926</v>
      </c>
      <c r="W67" s="8">
        <v>58408.3098833219</v>
      </c>
      <c r="X67" s="12">
        <f>SUM(E67:W67)</f>
        <v>243145.45</v>
      </c>
      <c r="Y67" s="13"/>
      <c r="Z67" s="13"/>
    </row>
    <row r="68" spans="1:26" ht="15">
      <c r="A68" s="1">
        <f t="shared" si="0"/>
        <v>65</v>
      </c>
      <c r="B68" s="4" t="s">
        <v>34</v>
      </c>
      <c r="C68" s="6">
        <v>41548</v>
      </c>
      <c r="D68" s="7">
        <v>14.520000000000001</v>
      </c>
      <c r="E68" s="8">
        <v>5873.285833333332</v>
      </c>
      <c r="F68" s="8">
        <v>8904.659166666665</v>
      </c>
      <c r="G68" s="8">
        <v>4736.520833333333</v>
      </c>
      <c r="H68" s="8">
        <v>568.3824999999999</v>
      </c>
      <c r="I68" s="8">
        <v>13641.179999999998</v>
      </c>
      <c r="J68" s="8">
        <v>189.4608333333333</v>
      </c>
      <c r="K68" s="8">
        <v>3789.2166666666662</v>
      </c>
      <c r="L68" s="8">
        <v>7578.4333333333325</v>
      </c>
      <c r="M68" s="8">
        <v>3789.2166666666662</v>
      </c>
      <c r="N68" s="8">
        <v>4736.520833333333</v>
      </c>
      <c r="O68" s="8">
        <v>18377.700833333332</v>
      </c>
      <c r="P68" s="8">
        <v>947.3041666666666</v>
      </c>
      <c r="Q68" s="8">
        <v>9851.963333333333</v>
      </c>
      <c r="R68" s="8">
        <v>6820.589999999999</v>
      </c>
      <c r="S68" s="8">
        <v>0</v>
      </c>
      <c r="T68" s="8">
        <v>0</v>
      </c>
      <c r="U68" s="8">
        <v>71616.19499999999</v>
      </c>
      <c r="V68" s="8">
        <v>47365.20833333333</v>
      </c>
      <c r="W68" s="8">
        <v>66311.29166666666</v>
      </c>
      <c r="X68" s="12">
        <f>SUM(E68:W68)</f>
        <v>275097.13</v>
      </c>
      <c r="Y68" s="13"/>
      <c r="Z68" s="13"/>
    </row>
    <row r="69" spans="1:26" ht="15">
      <c r="A69" s="1">
        <f aca="true" t="shared" si="1" ref="A69:A131">A68+1</f>
        <v>66</v>
      </c>
      <c r="B69" s="4" t="s">
        <v>170</v>
      </c>
      <c r="C69" s="6">
        <v>41974</v>
      </c>
      <c r="D69" s="7">
        <v>12.42</v>
      </c>
      <c r="E69" s="8">
        <v>144.61824476650565</v>
      </c>
      <c r="F69" s="8">
        <v>219.25991948470212</v>
      </c>
      <c r="G69" s="8">
        <v>46.6510466988728</v>
      </c>
      <c r="H69" s="8">
        <v>13.995314009661836</v>
      </c>
      <c r="I69" s="8">
        <v>0</v>
      </c>
      <c r="J69" s="8">
        <v>0</v>
      </c>
      <c r="K69" s="8">
        <v>93.3020933977456</v>
      </c>
      <c r="L69" s="8">
        <v>0</v>
      </c>
      <c r="M69" s="8">
        <v>93.3020933977456</v>
      </c>
      <c r="N69" s="8">
        <v>0</v>
      </c>
      <c r="O69" s="8">
        <v>452.51515297906604</v>
      </c>
      <c r="P69" s="8">
        <v>0</v>
      </c>
      <c r="Q69" s="8">
        <v>0</v>
      </c>
      <c r="R69" s="8">
        <v>167.94376811594205</v>
      </c>
      <c r="S69" s="8">
        <v>0</v>
      </c>
      <c r="T69" s="8">
        <v>0</v>
      </c>
      <c r="U69" s="8">
        <v>1763.4095652173914</v>
      </c>
      <c r="V69" s="8">
        <v>1166.2761674718197</v>
      </c>
      <c r="W69" s="8">
        <v>1632.7866344605475</v>
      </c>
      <c r="X69" s="12">
        <f>SUM(E69:W69)</f>
        <v>5794.0599999999995</v>
      </c>
      <c r="Y69" s="13"/>
      <c r="Z69" s="13"/>
    </row>
    <row r="70" spans="1:26" ht="15">
      <c r="A70" s="1">
        <f t="shared" si="1"/>
        <v>67</v>
      </c>
      <c r="B70" s="4" t="s">
        <v>166</v>
      </c>
      <c r="C70" s="6">
        <v>41974</v>
      </c>
      <c r="D70" s="7">
        <v>12.42</v>
      </c>
      <c r="E70" s="8">
        <v>111.56355877616747</v>
      </c>
      <c r="F70" s="8">
        <v>169.14475040257648</v>
      </c>
      <c r="G70" s="8">
        <v>35.98824476650564</v>
      </c>
      <c r="H70" s="8">
        <v>10.79647342995169</v>
      </c>
      <c r="I70" s="8">
        <v>0</v>
      </c>
      <c r="J70" s="8">
        <v>0</v>
      </c>
      <c r="K70" s="8">
        <v>71.97648953301128</v>
      </c>
      <c r="L70" s="8">
        <v>0</v>
      </c>
      <c r="M70" s="8">
        <v>71.97648953301128</v>
      </c>
      <c r="N70" s="8">
        <v>0</v>
      </c>
      <c r="O70" s="8">
        <v>349.08597423510463</v>
      </c>
      <c r="P70" s="8">
        <v>0</v>
      </c>
      <c r="Q70" s="8">
        <v>0</v>
      </c>
      <c r="R70" s="8">
        <v>129.5576811594203</v>
      </c>
      <c r="S70" s="8">
        <v>0</v>
      </c>
      <c r="T70" s="8">
        <v>0</v>
      </c>
      <c r="U70" s="8">
        <v>1360.355652173913</v>
      </c>
      <c r="V70" s="8">
        <v>899.7061191626409</v>
      </c>
      <c r="W70" s="8">
        <v>1259.5885668276972</v>
      </c>
      <c r="X70" s="12">
        <f>SUM(E70:W70)</f>
        <v>4469.74</v>
      </c>
      <c r="Y70" s="13"/>
      <c r="Z70" s="13"/>
    </row>
    <row r="71" spans="1:26" ht="15">
      <c r="A71" s="1">
        <f t="shared" si="1"/>
        <v>68</v>
      </c>
      <c r="B71" s="4" t="s">
        <v>169</v>
      </c>
      <c r="C71" s="6">
        <v>41974</v>
      </c>
      <c r="D71" s="7">
        <v>12.94</v>
      </c>
      <c r="E71" s="8">
        <v>156.66786707882537</v>
      </c>
      <c r="F71" s="8">
        <v>237.52870170015456</v>
      </c>
      <c r="G71" s="8">
        <v>50.53802163833076</v>
      </c>
      <c r="H71" s="8">
        <v>15.161406491499227</v>
      </c>
      <c r="I71" s="8">
        <v>0</v>
      </c>
      <c r="J71" s="8">
        <v>0</v>
      </c>
      <c r="K71" s="8">
        <v>101.07604327666152</v>
      </c>
      <c r="L71" s="8">
        <v>0</v>
      </c>
      <c r="M71" s="8">
        <v>101.07604327666152</v>
      </c>
      <c r="N71" s="8">
        <v>0</v>
      </c>
      <c r="O71" s="8">
        <v>490.2188098918084</v>
      </c>
      <c r="P71" s="8">
        <v>0</v>
      </c>
      <c r="Q71" s="8">
        <v>262.79771251931993</v>
      </c>
      <c r="R71" s="8">
        <v>181.9368778979907</v>
      </c>
      <c r="S71" s="8">
        <v>0</v>
      </c>
      <c r="T71" s="8">
        <v>0</v>
      </c>
      <c r="U71" s="8">
        <v>1910.3372179289026</v>
      </c>
      <c r="V71" s="8">
        <v>1263.450540958269</v>
      </c>
      <c r="W71" s="8">
        <v>1768.8307573415768</v>
      </c>
      <c r="X71" s="12">
        <f>SUM(E71:W71)</f>
        <v>6539.620000000001</v>
      </c>
      <c r="Y71" s="13"/>
      <c r="Z71" s="13"/>
    </row>
    <row r="72" spans="1:26" ht="15">
      <c r="A72" s="1">
        <f t="shared" si="1"/>
        <v>69</v>
      </c>
      <c r="B72" s="4" t="s">
        <v>74</v>
      </c>
      <c r="C72" s="6">
        <v>41671</v>
      </c>
      <c r="D72" s="7">
        <v>14.57</v>
      </c>
      <c r="E72" s="8">
        <v>14435.414680851063</v>
      </c>
      <c r="F72" s="8">
        <v>21885.95129032258</v>
      </c>
      <c r="G72" s="8">
        <v>11641.463452299246</v>
      </c>
      <c r="H72" s="8">
        <v>1396.9756142759093</v>
      </c>
      <c r="I72" s="8">
        <v>33527.414742621826</v>
      </c>
      <c r="J72" s="8">
        <v>465.6585380919698</v>
      </c>
      <c r="K72" s="8">
        <v>9313.170761839396</v>
      </c>
      <c r="L72" s="8">
        <v>18626.34152367879</v>
      </c>
      <c r="M72" s="8">
        <v>9313.170761839396</v>
      </c>
      <c r="N72" s="8">
        <v>11641.463452299246</v>
      </c>
      <c r="O72" s="8">
        <v>45168.87819492107</v>
      </c>
      <c r="P72" s="8">
        <v>2328.292690459849</v>
      </c>
      <c r="Q72" s="8">
        <v>24214.24398078243</v>
      </c>
      <c r="R72" s="8">
        <v>16763.707371310913</v>
      </c>
      <c r="S72" s="8">
        <v>2328.292690459849</v>
      </c>
      <c r="T72" s="8">
        <v>0</v>
      </c>
      <c r="U72" s="8">
        <v>176018.92739876462</v>
      </c>
      <c r="V72" s="8">
        <v>116414.63452299245</v>
      </c>
      <c r="W72" s="8">
        <v>162980.48833218942</v>
      </c>
      <c r="X72" s="12">
        <f>SUM(E72:W72)</f>
        <v>678464.49</v>
      </c>
      <c r="Y72" s="13"/>
      <c r="Z72" s="13"/>
    </row>
    <row r="73" spans="1:26" ht="15">
      <c r="A73" s="1">
        <f t="shared" si="1"/>
        <v>70</v>
      </c>
      <c r="B73" s="4" t="s">
        <v>75</v>
      </c>
      <c r="C73" s="6">
        <v>41609</v>
      </c>
      <c r="D73" s="7">
        <v>13.97</v>
      </c>
      <c r="E73" s="8">
        <v>17120.073979957047</v>
      </c>
      <c r="F73" s="8">
        <v>25956.24119541875</v>
      </c>
      <c r="G73" s="8">
        <v>13806.511274158911</v>
      </c>
      <c r="H73" s="8">
        <v>1656.7813528990691</v>
      </c>
      <c r="I73" s="8">
        <v>39762.75246957766</v>
      </c>
      <c r="J73" s="8">
        <v>552.2604509663564</v>
      </c>
      <c r="K73" s="8">
        <v>11045.209019327129</v>
      </c>
      <c r="L73" s="8">
        <v>22090.418038654258</v>
      </c>
      <c r="M73" s="8">
        <v>11045.209019327129</v>
      </c>
      <c r="N73" s="8">
        <v>13806.511274158911</v>
      </c>
      <c r="O73" s="8">
        <v>53569.26374373658</v>
      </c>
      <c r="P73" s="8">
        <v>2761.302254831782</v>
      </c>
      <c r="Q73" s="8">
        <v>28717.543450250534</v>
      </c>
      <c r="R73" s="8">
        <v>19881.37623478883</v>
      </c>
      <c r="S73" s="8">
        <v>2761.302254831782</v>
      </c>
      <c r="T73" s="8">
        <v>0</v>
      </c>
      <c r="U73" s="8">
        <v>175618.82340730133</v>
      </c>
      <c r="V73" s="8">
        <v>138065.1127415891</v>
      </c>
      <c r="W73" s="8">
        <v>193291.15783822478</v>
      </c>
      <c r="X73" s="12">
        <f>SUM(E73:W73)</f>
        <v>771507.85</v>
      </c>
      <c r="Y73" s="13"/>
      <c r="Z73" s="13"/>
    </row>
    <row r="74" spans="1:26" ht="15">
      <c r="A74" s="1">
        <f t="shared" si="1"/>
        <v>71</v>
      </c>
      <c r="B74" s="4" t="s">
        <v>76</v>
      </c>
      <c r="C74" s="6">
        <v>41640</v>
      </c>
      <c r="D74" s="7">
        <v>13.97</v>
      </c>
      <c r="E74" s="8">
        <v>15847.26768074445</v>
      </c>
      <c r="F74" s="8">
        <v>24026.502612741584</v>
      </c>
      <c r="G74" s="8">
        <v>12780.054581245524</v>
      </c>
      <c r="H74" s="8">
        <v>1533.6065497494628</v>
      </c>
      <c r="I74" s="8">
        <v>36806.55719398711</v>
      </c>
      <c r="J74" s="8">
        <v>511.202183249821</v>
      </c>
      <c r="K74" s="8">
        <v>10224.043664996421</v>
      </c>
      <c r="L74" s="8">
        <v>20448.087329992843</v>
      </c>
      <c r="M74" s="8">
        <v>10224.043664996421</v>
      </c>
      <c r="N74" s="8">
        <v>12780.054581245524</v>
      </c>
      <c r="O74" s="8">
        <v>49586.61177523264</v>
      </c>
      <c r="P74" s="8">
        <v>2556.0109162491053</v>
      </c>
      <c r="Q74" s="8">
        <v>26582.51352899069</v>
      </c>
      <c r="R74" s="8">
        <v>18403.278596993554</v>
      </c>
      <c r="S74" s="8">
        <v>2556.0109162491053</v>
      </c>
      <c r="T74" s="8">
        <v>0</v>
      </c>
      <c r="U74" s="8">
        <v>162562.29427344308</v>
      </c>
      <c r="V74" s="8">
        <v>127800.54581245525</v>
      </c>
      <c r="W74" s="8">
        <v>178920.76413743736</v>
      </c>
      <c r="X74" s="12">
        <f>SUM(E74:W74)</f>
        <v>714149.45</v>
      </c>
      <c r="Y74" s="13"/>
      <c r="Z74" s="13"/>
    </row>
    <row r="75" spans="1:26" ht="15">
      <c r="A75" s="1">
        <f t="shared" si="1"/>
        <v>72</v>
      </c>
      <c r="B75" s="4" t="s">
        <v>123</v>
      </c>
      <c r="C75" s="6">
        <v>41791</v>
      </c>
      <c r="D75" s="7">
        <v>13.97</v>
      </c>
      <c r="E75" s="8">
        <v>9277.196027201144</v>
      </c>
      <c r="F75" s="8">
        <v>14065.42623478883</v>
      </c>
      <c r="G75" s="8">
        <v>7481.609699355761</v>
      </c>
      <c r="H75" s="8">
        <v>897.7931639226913</v>
      </c>
      <c r="I75" s="8">
        <v>21547.03593414459</v>
      </c>
      <c r="J75" s="8">
        <v>299.2643879742305</v>
      </c>
      <c r="K75" s="8">
        <v>5985.2877594846095</v>
      </c>
      <c r="L75" s="8">
        <v>11970.575518969219</v>
      </c>
      <c r="M75" s="8">
        <v>5985.2877594846095</v>
      </c>
      <c r="N75" s="8">
        <v>7481.609699355761</v>
      </c>
      <c r="O75" s="8">
        <v>29028.645633500357</v>
      </c>
      <c r="P75" s="8">
        <v>1496.3219398711524</v>
      </c>
      <c r="Q75" s="8">
        <v>15561.748174659984</v>
      </c>
      <c r="R75" s="8">
        <v>10773.517967072296</v>
      </c>
      <c r="S75" s="8">
        <v>1496.3219398711524</v>
      </c>
      <c r="T75" s="8">
        <v>0</v>
      </c>
      <c r="U75" s="8">
        <v>95166.07537580529</v>
      </c>
      <c r="V75" s="8">
        <v>74816.09699355761</v>
      </c>
      <c r="W75" s="8">
        <v>104742.53579098068</v>
      </c>
      <c r="X75" s="12">
        <f>SUM(E75:W75)</f>
        <v>418072.35</v>
      </c>
      <c r="Y75" s="13"/>
      <c r="Z75" s="13"/>
    </row>
    <row r="76" spans="1:26" ht="15">
      <c r="A76" s="1">
        <f t="shared" si="1"/>
        <v>73</v>
      </c>
      <c r="B76" s="4" t="s">
        <v>138</v>
      </c>
      <c r="C76" s="6">
        <v>41821</v>
      </c>
      <c r="D76" s="7">
        <v>13.12</v>
      </c>
      <c r="E76" s="8">
        <v>1165.7254649390245</v>
      </c>
      <c r="F76" s="8">
        <v>1767.3902210365852</v>
      </c>
      <c r="G76" s="8">
        <v>376.0404725609757</v>
      </c>
      <c r="H76" s="8">
        <v>112.81214176829268</v>
      </c>
      <c r="I76" s="8">
        <v>0</v>
      </c>
      <c r="J76" s="8">
        <v>0</v>
      </c>
      <c r="K76" s="8">
        <v>752.0809451219513</v>
      </c>
      <c r="L76" s="8">
        <v>1504.1618902439027</v>
      </c>
      <c r="M76" s="8">
        <v>752.0809451219513</v>
      </c>
      <c r="N76" s="8">
        <v>940.101181402439</v>
      </c>
      <c r="O76" s="8">
        <v>3647.5925838414632</v>
      </c>
      <c r="P76" s="8">
        <v>188.02023628048784</v>
      </c>
      <c r="Q76" s="8">
        <v>0</v>
      </c>
      <c r="R76" s="8">
        <v>1353.7457012195123</v>
      </c>
      <c r="S76" s="8">
        <v>0</v>
      </c>
      <c r="T76" s="8">
        <v>0</v>
      </c>
      <c r="U76" s="8">
        <v>14214.329862804878</v>
      </c>
      <c r="V76" s="8">
        <v>9401.01181402439</v>
      </c>
      <c r="W76" s="8">
        <v>13161.416539634147</v>
      </c>
      <c r="X76" s="12">
        <f>SUM(E76:W76)</f>
        <v>49336.51</v>
      </c>
      <c r="Y76" s="13"/>
      <c r="Z76" s="13"/>
    </row>
    <row r="77" spans="1:26" ht="15">
      <c r="A77" s="1">
        <f t="shared" si="1"/>
        <v>74</v>
      </c>
      <c r="B77" s="4" t="s">
        <v>159</v>
      </c>
      <c r="C77" s="6">
        <v>41913</v>
      </c>
      <c r="D77" s="7">
        <v>12.11</v>
      </c>
      <c r="E77" s="8">
        <v>382.93114781172585</v>
      </c>
      <c r="F77" s="8">
        <v>580.5730305532618</v>
      </c>
      <c r="G77" s="8">
        <v>123.52617671345998</v>
      </c>
      <c r="H77" s="8">
        <v>37.05785301403798</v>
      </c>
      <c r="I77" s="8">
        <v>0</v>
      </c>
      <c r="J77" s="8">
        <v>0</v>
      </c>
      <c r="K77" s="8">
        <v>555.8677952105699</v>
      </c>
      <c r="L77" s="8">
        <v>494.1047068538399</v>
      </c>
      <c r="M77" s="8">
        <v>247.05235342691995</v>
      </c>
      <c r="N77" s="8">
        <v>0</v>
      </c>
      <c r="O77" s="8">
        <v>1198.2039141205616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3928.1324194880267</v>
      </c>
      <c r="V77" s="8">
        <v>3088.1544178364993</v>
      </c>
      <c r="W77" s="8">
        <v>4323.416184971099</v>
      </c>
      <c r="X77" s="12">
        <f>SUM(E77:W77)</f>
        <v>14959.02</v>
      </c>
      <c r="Y77" s="13"/>
      <c r="Z77" s="13"/>
    </row>
    <row r="78" spans="1:26" ht="15">
      <c r="A78" s="1">
        <f>A79+1</f>
        <v>76</v>
      </c>
      <c r="B78" s="4" t="s">
        <v>146</v>
      </c>
      <c r="C78" s="6">
        <v>41852</v>
      </c>
      <c r="D78" s="7">
        <v>13.34</v>
      </c>
      <c r="E78" s="8">
        <v>964.8610569715142</v>
      </c>
      <c r="F78" s="8">
        <v>1462.8538605697152</v>
      </c>
      <c r="G78" s="8">
        <v>311.2455022488756</v>
      </c>
      <c r="H78" s="8">
        <v>93.37365067466267</v>
      </c>
      <c r="I78" s="8">
        <v>0</v>
      </c>
      <c r="J78" s="8">
        <v>0</v>
      </c>
      <c r="K78" s="8">
        <v>622.4910044977512</v>
      </c>
      <c r="L78" s="8">
        <v>1244.9820089955024</v>
      </c>
      <c r="M78" s="8">
        <v>622.4910044977512</v>
      </c>
      <c r="N78" s="8">
        <v>0</v>
      </c>
      <c r="O78" s="8">
        <v>3019.081371814093</v>
      </c>
      <c r="P78" s="8">
        <v>0</v>
      </c>
      <c r="Q78" s="8">
        <v>1618.476611694153</v>
      </c>
      <c r="R78" s="8">
        <v>1120.4838080959519</v>
      </c>
      <c r="S78" s="8">
        <v>0</v>
      </c>
      <c r="T78" s="8">
        <v>0</v>
      </c>
      <c r="U78" s="8">
        <v>11765.079985007498</v>
      </c>
      <c r="V78" s="8">
        <v>7781.13755622189</v>
      </c>
      <c r="W78" s="8">
        <v>10893.592578710644</v>
      </c>
      <c r="X78" s="12">
        <f>SUM(E78:W78)</f>
        <v>41520.15</v>
      </c>
      <c r="Y78" s="13"/>
      <c r="Z78" s="13"/>
    </row>
    <row r="79" spans="1:26" ht="15">
      <c r="A79" s="1">
        <f>A77+1</f>
        <v>75</v>
      </c>
      <c r="B79" s="4" t="s">
        <v>128</v>
      </c>
      <c r="C79" s="6">
        <v>41791</v>
      </c>
      <c r="D79" s="7">
        <v>13.64</v>
      </c>
      <c r="E79" s="8">
        <v>1115.5136363636361</v>
      </c>
      <c r="F79" s="8">
        <v>1691.2626099706742</v>
      </c>
      <c r="G79" s="8">
        <v>359.84310850439886</v>
      </c>
      <c r="H79" s="8">
        <v>107.95293255131963</v>
      </c>
      <c r="I79" s="8">
        <v>0</v>
      </c>
      <c r="J79" s="8">
        <v>0</v>
      </c>
      <c r="K79" s="8">
        <v>719.6862170087977</v>
      </c>
      <c r="L79" s="8">
        <v>1439.3724340175954</v>
      </c>
      <c r="M79" s="8">
        <v>719.6862170087977</v>
      </c>
      <c r="N79" s="8">
        <v>899.607771260997</v>
      </c>
      <c r="O79" s="8">
        <v>3490.478152492668</v>
      </c>
      <c r="P79" s="8">
        <v>179.92155425219943</v>
      </c>
      <c r="Q79" s="8">
        <v>1871.184164222874</v>
      </c>
      <c r="R79" s="8">
        <v>1295.4351906158356</v>
      </c>
      <c r="S79" s="8">
        <v>0</v>
      </c>
      <c r="T79" s="8">
        <v>0</v>
      </c>
      <c r="U79" s="8">
        <v>13602.069501466274</v>
      </c>
      <c r="V79" s="8">
        <v>8996.077712609971</v>
      </c>
      <c r="W79" s="8">
        <v>12594.508797653958</v>
      </c>
      <c r="X79" s="12">
        <f>SUM(E79:W79)</f>
        <v>49082.6</v>
      </c>
      <c r="Y79" s="13"/>
      <c r="Z79" s="13"/>
    </row>
    <row r="80" spans="1:26" ht="15">
      <c r="A80" s="1">
        <f>A78+1</f>
        <v>77</v>
      </c>
      <c r="B80" s="4" t="s">
        <v>157</v>
      </c>
      <c r="C80" s="6">
        <v>41944</v>
      </c>
      <c r="D80" s="7">
        <v>13.69</v>
      </c>
      <c r="E80" s="8">
        <v>434.9968005843682</v>
      </c>
      <c r="F80" s="8">
        <v>659.5112783053323</v>
      </c>
      <c r="G80" s="8">
        <v>140.32154857560263</v>
      </c>
      <c r="H80" s="8">
        <v>42.09646457268079</v>
      </c>
      <c r="I80" s="8">
        <v>0</v>
      </c>
      <c r="J80" s="8">
        <v>0</v>
      </c>
      <c r="K80" s="8">
        <v>280.64309715120527</v>
      </c>
      <c r="L80" s="8">
        <v>561.2861943024105</v>
      </c>
      <c r="M80" s="8">
        <v>280.64309715120527</v>
      </c>
      <c r="N80" s="8">
        <v>350.8038714390066</v>
      </c>
      <c r="O80" s="8">
        <v>1361.1190211833455</v>
      </c>
      <c r="P80" s="8">
        <v>70.16077428780132</v>
      </c>
      <c r="Q80" s="8">
        <v>729.6720525931337</v>
      </c>
      <c r="R80" s="8">
        <v>505.15757487216945</v>
      </c>
      <c r="S80" s="8">
        <v>70.16077428780132</v>
      </c>
      <c r="T80" s="8">
        <v>0</v>
      </c>
      <c r="U80" s="8">
        <v>5304.154536157779</v>
      </c>
      <c r="V80" s="8">
        <v>3508.038714390066</v>
      </c>
      <c r="W80" s="8">
        <v>4911.254200146092</v>
      </c>
      <c r="X80" s="12">
        <f>SUM(E80:W80)</f>
        <v>19210.02</v>
      </c>
      <c r="Y80" s="13"/>
      <c r="Z80" s="13"/>
    </row>
    <row r="81" spans="1:26" ht="15">
      <c r="A81" s="1">
        <f t="shared" si="1"/>
        <v>78</v>
      </c>
      <c r="B81" s="4" t="s">
        <v>129</v>
      </c>
      <c r="C81" s="6">
        <v>41791</v>
      </c>
      <c r="D81" s="7">
        <v>14.540000000000001</v>
      </c>
      <c r="E81" s="8">
        <v>1728.625880330124</v>
      </c>
      <c r="F81" s="8">
        <v>2620.8198830811552</v>
      </c>
      <c r="G81" s="8">
        <v>1394.053129298487</v>
      </c>
      <c r="H81" s="8">
        <v>167.28637551581843</v>
      </c>
      <c r="I81" s="8">
        <v>4014.8730123796418</v>
      </c>
      <c r="J81" s="8">
        <v>55.76212517193948</v>
      </c>
      <c r="K81" s="8">
        <v>1115.2425034387895</v>
      </c>
      <c r="L81" s="8">
        <v>2230.485006877579</v>
      </c>
      <c r="M81" s="8">
        <v>1115.2425034387895</v>
      </c>
      <c r="N81" s="8">
        <v>1394.053129298487</v>
      </c>
      <c r="O81" s="8">
        <v>5408.926141678128</v>
      </c>
      <c r="P81" s="8">
        <v>278.8106258596974</v>
      </c>
      <c r="Q81" s="8">
        <v>2899.630508940853</v>
      </c>
      <c r="R81" s="8">
        <v>2007.4365061898209</v>
      </c>
      <c r="S81" s="8">
        <v>0</v>
      </c>
      <c r="T81" s="8">
        <v>111.52425034387896</v>
      </c>
      <c r="U81" s="8">
        <v>21078.08331499312</v>
      </c>
      <c r="V81" s="8">
        <v>13940.53129298487</v>
      </c>
      <c r="W81" s="8">
        <v>19516.743810178818</v>
      </c>
      <c r="X81" s="12">
        <f>SUM(E81:W81)</f>
        <v>81078.12999999999</v>
      </c>
      <c r="Y81" s="13"/>
      <c r="Z81" s="13"/>
    </row>
    <row r="82" spans="1:26" ht="15">
      <c r="A82" s="1">
        <f t="shared" si="1"/>
        <v>79</v>
      </c>
      <c r="B82" s="4" t="s">
        <v>140</v>
      </c>
      <c r="C82" s="6">
        <v>41821</v>
      </c>
      <c r="D82" s="7">
        <v>13.040000000000001</v>
      </c>
      <c r="E82" s="8">
        <v>5972.997745398773</v>
      </c>
      <c r="F82" s="8">
        <v>9055.835291411042</v>
      </c>
      <c r="G82" s="8">
        <v>4816.933665644172</v>
      </c>
      <c r="H82" s="8">
        <v>578.0320398773006</v>
      </c>
      <c r="I82" s="8">
        <v>13872.768957055214</v>
      </c>
      <c r="J82" s="8">
        <v>192.67734662576686</v>
      </c>
      <c r="K82" s="8">
        <v>3853.5469325153376</v>
      </c>
      <c r="L82" s="8">
        <v>7707.093865030675</v>
      </c>
      <c r="M82" s="8">
        <v>3853.5469325153376</v>
      </c>
      <c r="N82" s="8">
        <v>4816.933665644172</v>
      </c>
      <c r="O82" s="8">
        <v>18689.702622699384</v>
      </c>
      <c r="P82" s="8">
        <v>963.3867331288344</v>
      </c>
      <c r="Q82" s="8">
        <v>0</v>
      </c>
      <c r="R82" s="8">
        <v>0</v>
      </c>
      <c r="S82" s="8">
        <v>0</v>
      </c>
      <c r="T82" s="8">
        <v>0</v>
      </c>
      <c r="U82" s="8">
        <v>61271.396226993864</v>
      </c>
      <c r="V82" s="8">
        <v>48169.336656441716</v>
      </c>
      <c r="W82" s="8">
        <v>67437.0713190184</v>
      </c>
      <c r="X82" s="12">
        <f>SUM(E82:W82)</f>
        <v>251251.26</v>
      </c>
      <c r="Y82" s="13"/>
      <c r="Z82" s="13"/>
    </row>
    <row r="83" spans="1:26" ht="15">
      <c r="A83" s="1">
        <f t="shared" si="1"/>
        <v>80</v>
      </c>
      <c r="B83" s="4" t="s">
        <v>145</v>
      </c>
      <c r="C83" s="6">
        <v>41852</v>
      </c>
      <c r="D83" s="7">
        <v>14.02</v>
      </c>
      <c r="E83" s="8">
        <v>796.7906562054209</v>
      </c>
      <c r="F83" s="8">
        <v>1208.0374465049929</v>
      </c>
      <c r="G83" s="8">
        <v>642.5731098430814</v>
      </c>
      <c r="H83" s="8">
        <v>77.10877318116977</v>
      </c>
      <c r="I83" s="8">
        <v>1850.6105563480742</v>
      </c>
      <c r="J83" s="8">
        <v>25.702924393723254</v>
      </c>
      <c r="K83" s="8">
        <v>514.0584878744651</v>
      </c>
      <c r="L83" s="8">
        <v>1028.1169757489301</v>
      </c>
      <c r="M83" s="8">
        <v>514.0584878744651</v>
      </c>
      <c r="N83" s="8">
        <v>642.5731098430814</v>
      </c>
      <c r="O83" s="8">
        <v>2493.1836661911557</v>
      </c>
      <c r="P83" s="8">
        <v>128.51462196861627</v>
      </c>
      <c r="Q83" s="8">
        <v>0</v>
      </c>
      <c r="R83" s="8">
        <v>925.3052781740371</v>
      </c>
      <c r="S83" s="8">
        <v>0</v>
      </c>
      <c r="T83" s="8">
        <v>51.40584878744651</v>
      </c>
      <c r="U83" s="8">
        <v>9715.70542082739</v>
      </c>
      <c r="V83" s="8">
        <v>6425.731098430813</v>
      </c>
      <c r="W83" s="8">
        <v>8996.02353780314</v>
      </c>
      <c r="X83" s="12">
        <f>SUM(E83:W83)</f>
        <v>36035.5</v>
      </c>
      <c r="Y83" s="13"/>
      <c r="Z83" s="13"/>
    </row>
    <row r="84" spans="1:26" ht="15">
      <c r="A84" s="1">
        <f t="shared" si="1"/>
        <v>81</v>
      </c>
      <c r="B84" s="4" t="s">
        <v>139</v>
      </c>
      <c r="C84" s="6">
        <v>41821</v>
      </c>
      <c r="D84" s="7">
        <v>12.94</v>
      </c>
      <c r="E84" s="8">
        <v>939.6924111282846</v>
      </c>
      <c r="F84" s="8">
        <v>1424.6949459041732</v>
      </c>
      <c r="G84" s="8">
        <v>757.8164605873261</v>
      </c>
      <c r="H84" s="8">
        <v>90.93797527047913</v>
      </c>
      <c r="I84" s="8">
        <v>2182.511406491499</v>
      </c>
      <c r="J84" s="8">
        <v>30.31265842349305</v>
      </c>
      <c r="K84" s="8">
        <v>606.253168469861</v>
      </c>
      <c r="L84" s="8">
        <v>0</v>
      </c>
      <c r="M84" s="8">
        <v>606.253168469861</v>
      </c>
      <c r="N84" s="8">
        <v>0</v>
      </c>
      <c r="O84" s="8">
        <v>2940.327867078826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11458.184884080372</v>
      </c>
      <c r="V84" s="8">
        <v>7578.164605873262</v>
      </c>
      <c r="W84" s="8">
        <v>10609.430448222567</v>
      </c>
      <c r="X84" s="12">
        <f>SUM(E84:W84)</f>
        <v>39224.58</v>
      </c>
      <c r="Y84" s="13"/>
      <c r="Z84" s="13"/>
    </row>
    <row r="85" spans="1:26" ht="15">
      <c r="A85" s="1">
        <f t="shared" si="1"/>
        <v>82</v>
      </c>
      <c r="B85" s="4" t="s">
        <v>77</v>
      </c>
      <c r="C85" s="6">
        <v>41640</v>
      </c>
      <c r="D85" s="7">
        <v>14.57</v>
      </c>
      <c r="E85" s="8">
        <v>16440.08361702128</v>
      </c>
      <c r="F85" s="8">
        <v>24925.28806451613</v>
      </c>
      <c r="G85" s="8">
        <v>13258.131949210709</v>
      </c>
      <c r="H85" s="8">
        <v>1590.9758339052846</v>
      </c>
      <c r="I85" s="8">
        <v>38183.420013726834</v>
      </c>
      <c r="J85" s="8">
        <v>530.3252779684283</v>
      </c>
      <c r="K85" s="8">
        <v>10606.505559368567</v>
      </c>
      <c r="L85" s="8">
        <v>21213.011118737133</v>
      </c>
      <c r="M85" s="8">
        <v>10606.505559368567</v>
      </c>
      <c r="N85" s="8">
        <v>13258.131949210709</v>
      </c>
      <c r="O85" s="8">
        <v>51441.55196293754</v>
      </c>
      <c r="P85" s="8">
        <v>2651.6263898421416</v>
      </c>
      <c r="Q85" s="8">
        <v>27576.914454358273</v>
      </c>
      <c r="R85" s="8">
        <v>19091.710006863417</v>
      </c>
      <c r="S85" s="8">
        <v>2651.6263898421416</v>
      </c>
      <c r="T85" s="8">
        <v>0</v>
      </c>
      <c r="U85" s="8">
        <v>200462.9550720659</v>
      </c>
      <c r="V85" s="8">
        <v>132581.31949210708</v>
      </c>
      <c r="W85" s="8">
        <v>185613.8472889499</v>
      </c>
      <c r="X85" s="12">
        <f>SUM(E85:W85)</f>
        <v>772683.9299999999</v>
      </c>
      <c r="Y85" s="13"/>
      <c r="Z85" s="13"/>
    </row>
    <row r="86" spans="1:26" ht="15">
      <c r="A86" s="1">
        <f t="shared" si="1"/>
        <v>83</v>
      </c>
      <c r="B86" s="4" t="s">
        <v>124</v>
      </c>
      <c r="C86" s="6">
        <v>41791</v>
      </c>
      <c r="D86" s="7">
        <v>12.06</v>
      </c>
      <c r="E86" s="8">
        <v>877.4825041459369</v>
      </c>
      <c r="F86" s="8">
        <v>1330.3766998341625</v>
      </c>
      <c r="G86" s="8">
        <v>283.058872305141</v>
      </c>
      <c r="H86" s="8">
        <v>84.91766169154229</v>
      </c>
      <c r="I86" s="8">
        <v>0</v>
      </c>
      <c r="J86" s="8">
        <v>0</v>
      </c>
      <c r="K86" s="8">
        <v>566.117744610282</v>
      </c>
      <c r="L86" s="8">
        <v>0</v>
      </c>
      <c r="M86" s="8">
        <v>566.117744610282</v>
      </c>
      <c r="N86" s="8">
        <v>0</v>
      </c>
      <c r="O86" s="8">
        <v>2745.671061359867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10699.625373134326</v>
      </c>
      <c r="V86" s="8">
        <v>7076.471807628524</v>
      </c>
      <c r="W86" s="8">
        <v>9907.060530679935</v>
      </c>
      <c r="X86" s="12">
        <f>SUM(E86:W86)</f>
        <v>34136.9</v>
      </c>
      <c r="Y86" s="13"/>
      <c r="Z86" s="13"/>
    </row>
    <row r="87" spans="1:26" ht="15">
      <c r="A87" s="1">
        <f t="shared" si="1"/>
        <v>84</v>
      </c>
      <c r="B87" s="4" t="s">
        <v>143</v>
      </c>
      <c r="C87" s="6">
        <v>41852</v>
      </c>
      <c r="D87" s="7">
        <v>12.06</v>
      </c>
      <c r="E87" s="8">
        <v>964.3750414593698</v>
      </c>
      <c r="F87" s="8">
        <v>1462.1169983416253</v>
      </c>
      <c r="G87" s="8">
        <v>311.08872305140966</v>
      </c>
      <c r="H87" s="8">
        <v>93.32661691542289</v>
      </c>
      <c r="I87" s="8">
        <v>0</v>
      </c>
      <c r="J87" s="8">
        <v>0</v>
      </c>
      <c r="K87" s="8">
        <v>622.1774461028193</v>
      </c>
      <c r="L87" s="8">
        <v>0</v>
      </c>
      <c r="M87" s="8">
        <v>622.1774461028193</v>
      </c>
      <c r="N87" s="8">
        <v>0</v>
      </c>
      <c r="O87" s="8">
        <v>3017.560613598673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11759.153731343284</v>
      </c>
      <c r="V87" s="8">
        <v>7777.218076285241</v>
      </c>
      <c r="W87" s="8">
        <v>10888.105306799338</v>
      </c>
      <c r="X87" s="12">
        <f>SUM(E87:W87)</f>
        <v>37517.3</v>
      </c>
      <c r="Y87" s="13"/>
      <c r="Z87" s="13"/>
    </row>
    <row r="88" spans="1:26" ht="15">
      <c r="A88" s="1">
        <f t="shared" si="1"/>
        <v>85</v>
      </c>
      <c r="B88" s="4" t="s">
        <v>122</v>
      </c>
      <c r="C88" s="6">
        <v>41791</v>
      </c>
      <c r="D88" s="7">
        <v>13.64</v>
      </c>
      <c r="E88" s="8">
        <v>1014.3415909090908</v>
      </c>
      <c r="F88" s="8">
        <v>1537.8727346041055</v>
      </c>
      <c r="G88" s="8">
        <v>327.20696480938415</v>
      </c>
      <c r="H88" s="8">
        <v>98.16208944281524</v>
      </c>
      <c r="I88" s="8">
        <v>0</v>
      </c>
      <c r="J88" s="8">
        <v>0</v>
      </c>
      <c r="K88" s="8">
        <v>654.4139296187683</v>
      </c>
      <c r="L88" s="8">
        <v>1308.8278592375366</v>
      </c>
      <c r="M88" s="8">
        <v>654.4139296187683</v>
      </c>
      <c r="N88" s="8">
        <v>818.0174120234603</v>
      </c>
      <c r="O88" s="8">
        <v>3173.907558651026</v>
      </c>
      <c r="P88" s="8">
        <v>163.60348240469207</v>
      </c>
      <c r="Q88" s="8">
        <v>1701.4762170087977</v>
      </c>
      <c r="R88" s="8">
        <v>1177.9450733137828</v>
      </c>
      <c r="S88" s="8">
        <v>0</v>
      </c>
      <c r="T88" s="8">
        <v>0</v>
      </c>
      <c r="U88" s="8">
        <v>12368.423269794719</v>
      </c>
      <c r="V88" s="8">
        <v>8180.174120234604</v>
      </c>
      <c r="W88" s="8">
        <v>11452.243768328446</v>
      </c>
      <c r="X88" s="12">
        <f>SUM(E88:W88)</f>
        <v>44631.03</v>
      </c>
      <c r="Y88" s="13"/>
      <c r="Z88" s="13"/>
    </row>
    <row r="89" spans="1:26" ht="15">
      <c r="A89" s="1">
        <f t="shared" si="1"/>
        <v>86</v>
      </c>
      <c r="B89" s="4" t="s">
        <v>133</v>
      </c>
      <c r="C89" s="6">
        <v>41821</v>
      </c>
      <c r="D89" s="7">
        <v>12.67</v>
      </c>
      <c r="E89" s="8">
        <v>825.7343014996054</v>
      </c>
      <c r="F89" s="8">
        <v>1251.9197474348855</v>
      </c>
      <c r="G89" s="8">
        <v>266.36590370955014</v>
      </c>
      <c r="H89" s="8">
        <v>79.90977111286502</v>
      </c>
      <c r="I89" s="8">
        <v>0</v>
      </c>
      <c r="J89" s="8">
        <v>0</v>
      </c>
      <c r="K89" s="8">
        <v>532.7318074191003</v>
      </c>
      <c r="L89" s="8">
        <v>0</v>
      </c>
      <c r="M89" s="8">
        <v>532.7318074191003</v>
      </c>
      <c r="N89" s="8">
        <v>665.9147592738752</v>
      </c>
      <c r="O89" s="8">
        <v>2583.7492659826357</v>
      </c>
      <c r="P89" s="8">
        <v>0</v>
      </c>
      <c r="Q89" s="8">
        <v>0</v>
      </c>
      <c r="R89" s="8">
        <v>958.9172533543804</v>
      </c>
      <c r="S89" s="8">
        <v>0</v>
      </c>
      <c r="T89" s="8">
        <v>0</v>
      </c>
      <c r="U89" s="8">
        <v>10068.631160220993</v>
      </c>
      <c r="V89" s="8">
        <v>6659.147592738752</v>
      </c>
      <c r="W89" s="8">
        <v>9322.806629834255</v>
      </c>
      <c r="X89" s="12">
        <f>SUM(E89:W89)</f>
        <v>33748.56</v>
      </c>
      <c r="Y89" s="13"/>
      <c r="Z89" s="13"/>
    </row>
    <row r="90" spans="1:26" ht="15">
      <c r="A90" s="1">
        <f t="shared" si="1"/>
        <v>87</v>
      </c>
      <c r="B90" s="4" t="s">
        <v>55</v>
      </c>
      <c r="C90" s="6">
        <v>41609</v>
      </c>
      <c r="D90" s="7">
        <v>14.57</v>
      </c>
      <c r="E90" s="8">
        <v>17257.26085106383</v>
      </c>
      <c r="F90" s="8">
        <v>26164.234193548386</v>
      </c>
      <c r="G90" s="8">
        <v>13917.145847632122</v>
      </c>
      <c r="H90" s="8">
        <v>1670.0575017158542</v>
      </c>
      <c r="I90" s="8">
        <v>40081.380041180506</v>
      </c>
      <c r="J90" s="8">
        <v>556.6858339052848</v>
      </c>
      <c r="K90" s="8">
        <v>11133.716678105697</v>
      </c>
      <c r="L90" s="8">
        <v>22267.433356211393</v>
      </c>
      <c r="M90" s="8">
        <v>11133.716678105697</v>
      </c>
      <c r="N90" s="8">
        <v>13917.145847632122</v>
      </c>
      <c r="O90" s="8">
        <v>53998.52588881263</v>
      </c>
      <c r="P90" s="8">
        <v>2783.429169526424</v>
      </c>
      <c r="Q90" s="8">
        <v>28947.66336307481</v>
      </c>
      <c r="R90" s="8">
        <v>20040.690020590253</v>
      </c>
      <c r="S90" s="8">
        <v>2783.429169526424</v>
      </c>
      <c r="T90" s="8">
        <v>0</v>
      </c>
      <c r="U90" s="8">
        <v>210427.24521619768</v>
      </c>
      <c r="V90" s="8">
        <v>139171.45847632122</v>
      </c>
      <c r="W90" s="8">
        <v>194840.0418668497</v>
      </c>
      <c r="X90" s="12">
        <f>SUM(E90:W90)</f>
        <v>811091.26</v>
      </c>
      <c r="Y90" s="13"/>
      <c r="Z90" s="13"/>
    </row>
    <row r="91" spans="1:26" ht="15">
      <c r="A91" s="1">
        <f t="shared" si="1"/>
        <v>88</v>
      </c>
      <c r="B91" s="4" t="s">
        <v>78</v>
      </c>
      <c r="C91" s="6">
        <v>41640</v>
      </c>
      <c r="D91" s="7">
        <v>14.520000000000001</v>
      </c>
      <c r="E91" s="8">
        <v>11404.632699724518</v>
      </c>
      <c r="F91" s="8">
        <v>17290.89473829201</v>
      </c>
      <c r="G91" s="8">
        <v>9197.284435261707</v>
      </c>
      <c r="H91" s="8">
        <v>1103.6741322314049</v>
      </c>
      <c r="I91" s="8">
        <v>26488.17917355372</v>
      </c>
      <c r="J91" s="8">
        <v>367.8913774104683</v>
      </c>
      <c r="K91" s="8">
        <v>7357.827548209366</v>
      </c>
      <c r="L91" s="8">
        <v>14715.655096418732</v>
      </c>
      <c r="M91" s="8">
        <v>7357.827548209366</v>
      </c>
      <c r="N91" s="8">
        <v>9197.284435261707</v>
      </c>
      <c r="O91" s="8">
        <v>35685.46360881543</v>
      </c>
      <c r="P91" s="8">
        <v>1839.4568870523415</v>
      </c>
      <c r="Q91" s="8">
        <v>19130.351625344356</v>
      </c>
      <c r="R91" s="8">
        <v>13244.08958677686</v>
      </c>
      <c r="S91" s="8">
        <v>0</v>
      </c>
      <c r="T91" s="8">
        <v>0</v>
      </c>
      <c r="U91" s="8">
        <v>139062.94066115702</v>
      </c>
      <c r="V91" s="8">
        <v>91972.84435261707</v>
      </c>
      <c r="W91" s="8">
        <v>128761.9820936639</v>
      </c>
      <c r="X91" s="12">
        <f>SUM(E91:W91)</f>
        <v>534178.2799999999</v>
      </c>
      <c r="Y91" s="13"/>
      <c r="Z91" s="13"/>
    </row>
    <row r="92" spans="1:26" ht="15">
      <c r="A92" s="1">
        <f t="shared" si="1"/>
        <v>89</v>
      </c>
      <c r="B92" s="4" t="s">
        <v>79</v>
      </c>
      <c r="C92" s="6">
        <v>41730</v>
      </c>
      <c r="D92" s="7">
        <v>13.9</v>
      </c>
      <c r="E92" s="8">
        <v>1040.4211079136692</v>
      </c>
      <c r="F92" s="8">
        <v>1577.4126474820143</v>
      </c>
      <c r="G92" s="8">
        <v>839.0492805755396</v>
      </c>
      <c r="H92" s="8">
        <v>33.56197122302158</v>
      </c>
      <c r="I92" s="8">
        <v>2416.461928057554</v>
      </c>
      <c r="J92" s="8">
        <v>33.56197122302158</v>
      </c>
      <c r="K92" s="8">
        <v>671.2394244604317</v>
      </c>
      <c r="L92" s="8">
        <v>1342.4788489208634</v>
      </c>
      <c r="M92" s="8">
        <v>671.2394244604317</v>
      </c>
      <c r="N92" s="8">
        <v>839.0492805755396</v>
      </c>
      <c r="O92" s="8">
        <v>3255.5112086330932</v>
      </c>
      <c r="P92" s="8">
        <v>167.80985611510792</v>
      </c>
      <c r="Q92" s="8">
        <v>1745.222503597122</v>
      </c>
      <c r="R92" s="8">
        <v>1208.230964028777</v>
      </c>
      <c r="S92" s="8">
        <v>0</v>
      </c>
      <c r="T92" s="8">
        <v>0</v>
      </c>
      <c r="U92" s="8">
        <v>10672.706848920863</v>
      </c>
      <c r="V92" s="8">
        <v>8390.492805755395</v>
      </c>
      <c r="W92" s="8">
        <v>11746.689928057553</v>
      </c>
      <c r="X92" s="12">
        <f>SUM(E92:W92)</f>
        <v>46651.13999999999</v>
      </c>
      <c r="Y92" s="13"/>
      <c r="Z92" s="13"/>
    </row>
    <row r="93" spans="1:26" ht="15">
      <c r="A93" s="1">
        <f t="shared" si="1"/>
        <v>90</v>
      </c>
      <c r="B93" s="4" t="s">
        <v>80</v>
      </c>
      <c r="C93" s="6">
        <v>41730</v>
      </c>
      <c r="D93" s="7">
        <v>13.9</v>
      </c>
      <c r="E93" s="8">
        <v>1062.2975179856116</v>
      </c>
      <c r="F93" s="8">
        <v>1610.580107913669</v>
      </c>
      <c r="G93" s="8">
        <v>856.69154676259</v>
      </c>
      <c r="H93" s="8">
        <v>34.2676618705036</v>
      </c>
      <c r="I93" s="8">
        <v>2467.271654676259</v>
      </c>
      <c r="J93" s="8">
        <v>34.2676618705036</v>
      </c>
      <c r="K93" s="8">
        <v>685.353237410072</v>
      </c>
      <c r="L93" s="8">
        <v>1370.706474820144</v>
      </c>
      <c r="M93" s="8">
        <v>685.353237410072</v>
      </c>
      <c r="N93" s="8">
        <v>856.69154676259</v>
      </c>
      <c r="O93" s="8">
        <v>3323.9632014388485</v>
      </c>
      <c r="P93" s="8">
        <v>171.338309352518</v>
      </c>
      <c r="Q93" s="8">
        <v>1781.9184172661871</v>
      </c>
      <c r="R93" s="8">
        <v>1233.6358273381295</v>
      </c>
      <c r="S93" s="8">
        <v>0</v>
      </c>
      <c r="T93" s="8">
        <v>0</v>
      </c>
      <c r="U93" s="8">
        <v>10897.116474820145</v>
      </c>
      <c r="V93" s="8">
        <v>8566.915467625899</v>
      </c>
      <c r="W93" s="8">
        <v>11993.681654676258</v>
      </c>
      <c r="X93" s="12">
        <f>SUM(E93:W93)</f>
        <v>47632.049999999996</v>
      </c>
      <c r="Y93" s="13"/>
      <c r="Z93" s="13"/>
    </row>
    <row r="94" spans="1:26" ht="15">
      <c r="A94" s="1">
        <f t="shared" si="1"/>
        <v>91</v>
      </c>
      <c r="B94" s="4" t="s">
        <v>81</v>
      </c>
      <c r="C94" s="6">
        <v>41640</v>
      </c>
      <c r="D94" s="7">
        <v>14.520000000000001</v>
      </c>
      <c r="E94" s="8">
        <v>15738.403023415976</v>
      </c>
      <c r="F94" s="8">
        <v>23861.44974517906</v>
      </c>
      <c r="G94" s="8">
        <v>12692.260502754818</v>
      </c>
      <c r="H94" s="8">
        <v>1523.0712603305783</v>
      </c>
      <c r="I94" s="8">
        <v>36553.71024793388</v>
      </c>
      <c r="J94" s="8">
        <v>507.69042011019275</v>
      </c>
      <c r="K94" s="8">
        <v>10153.808402203857</v>
      </c>
      <c r="L94" s="8">
        <v>20307.616804407713</v>
      </c>
      <c r="M94" s="8">
        <v>10153.808402203857</v>
      </c>
      <c r="N94" s="8">
        <v>12692.260502754818</v>
      </c>
      <c r="O94" s="8">
        <v>49245.9707506887</v>
      </c>
      <c r="P94" s="8">
        <v>2538.452100550964</v>
      </c>
      <c r="Q94" s="8">
        <v>26399.901845730026</v>
      </c>
      <c r="R94" s="8">
        <v>18276.85512396694</v>
      </c>
      <c r="S94" s="8">
        <v>0</v>
      </c>
      <c r="T94" s="8">
        <v>0</v>
      </c>
      <c r="U94" s="8">
        <v>191906.97880165285</v>
      </c>
      <c r="V94" s="8">
        <v>126922.6050275482</v>
      </c>
      <c r="W94" s="8">
        <v>177691.64703856746</v>
      </c>
      <c r="X94" s="12">
        <f>SUM(E94:W94)</f>
        <v>737166.4899999999</v>
      </c>
      <c r="Y94" s="13"/>
      <c r="Z94" s="13"/>
    </row>
    <row r="95" spans="1:26" ht="15">
      <c r="A95" s="1">
        <f t="shared" si="1"/>
        <v>92</v>
      </c>
      <c r="B95" s="4" t="s">
        <v>82</v>
      </c>
      <c r="C95" s="6">
        <v>41730</v>
      </c>
      <c r="D95" s="7">
        <v>13.9</v>
      </c>
      <c r="E95" s="8">
        <v>983.2120575539568</v>
      </c>
      <c r="F95" s="8">
        <v>1490.6763453237409</v>
      </c>
      <c r="G95" s="8">
        <v>792.9129496402877</v>
      </c>
      <c r="H95" s="8">
        <v>31.71651798561151</v>
      </c>
      <c r="I95" s="8">
        <v>2283.589294964029</v>
      </c>
      <c r="J95" s="8">
        <v>31.71651798561151</v>
      </c>
      <c r="K95" s="8">
        <v>634.3303597122302</v>
      </c>
      <c r="L95" s="8">
        <v>1268.6607194244605</v>
      </c>
      <c r="M95" s="8">
        <v>634.3303597122302</v>
      </c>
      <c r="N95" s="8">
        <v>792.9129496402877</v>
      </c>
      <c r="O95" s="8">
        <v>3076.5022446043163</v>
      </c>
      <c r="P95" s="8">
        <v>158.58258992805756</v>
      </c>
      <c r="Q95" s="8">
        <v>1649.2589352517984</v>
      </c>
      <c r="R95" s="8">
        <v>1141.7946474820144</v>
      </c>
      <c r="S95" s="8">
        <v>0</v>
      </c>
      <c r="T95" s="8">
        <v>0</v>
      </c>
      <c r="U95" s="8">
        <v>10085.85271942446</v>
      </c>
      <c r="V95" s="8">
        <v>7929.1294964028775</v>
      </c>
      <c r="W95" s="8">
        <v>11100.781294964028</v>
      </c>
      <c r="X95" s="12">
        <f>SUM(E95:W95)</f>
        <v>44085.96</v>
      </c>
      <c r="Y95" s="13"/>
      <c r="Z95" s="13"/>
    </row>
    <row r="96" spans="1:26" ht="15">
      <c r="A96" s="1">
        <f t="shared" si="1"/>
        <v>93</v>
      </c>
      <c r="B96" s="4" t="s">
        <v>104</v>
      </c>
      <c r="C96" s="6">
        <v>41760</v>
      </c>
      <c r="D96" s="7">
        <v>12.32</v>
      </c>
      <c r="E96" s="8">
        <v>900.7148133116883</v>
      </c>
      <c r="F96" s="8">
        <v>1365.5998782467532</v>
      </c>
      <c r="G96" s="8">
        <v>726.382913961039</v>
      </c>
      <c r="H96" s="8">
        <v>29.055316558441557</v>
      </c>
      <c r="I96" s="8">
        <v>348.66379870129873</v>
      </c>
      <c r="J96" s="8">
        <v>29.055316558441557</v>
      </c>
      <c r="K96" s="8">
        <v>581.1063311688313</v>
      </c>
      <c r="L96" s="8">
        <v>0</v>
      </c>
      <c r="M96" s="8">
        <v>581.1063311688313</v>
      </c>
      <c r="N96" s="8">
        <v>0</v>
      </c>
      <c r="O96" s="8">
        <v>2818.365706168831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10982.909659090908</v>
      </c>
      <c r="V96" s="8">
        <v>7263.82913961039</v>
      </c>
      <c r="W96" s="8">
        <v>10169.360795454544</v>
      </c>
      <c r="X96" s="12">
        <f>SUM(E96:W96)</f>
        <v>35796.149999999994</v>
      </c>
      <c r="Y96" s="13"/>
      <c r="Z96" s="13"/>
    </row>
    <row r="97" spans="1:26" ht="15">
      <c r="A97" s="1">
        <f t="shared" si="1"/>
        <v>94</v>
      </c>
      <c r="B97" s="4" t="s">
        <v>113</v>
      </c>
      <c r="C97" s="6">
        <v>41760</v>
      </c>
      <c r="D97" s="7">
        <v>13.9</v>
      </c>
      <c r="E97" s="8">
        <v>925.0007482014388</v>
      </c>
      <c r="F97" s="8">
        <v>1402.420489208633</v>
      </c>
      <c r="G97" s="8">
        <v>745.9683453237409</v>
      </c>
      <c r="H97" s="8">
        <v>29.838733812949638</v>
      </c>
      <c r="I97" s="8">
        <v>2148.388834532374</v>
      </c>
      <c r="J97" s="8">
        <v>29.838733812949638</v>
      </c>
      <c r="K97" s="8">
        <v>596.7746762589928</v>
      </c>
      <c r="L97" s="8">
        <v>1193.5493525179857</v>
      </c>
      <c r="M97" s="8">
        <v>596.7746762589928</v>
      </c>
      <c r="N97" s="8">
        <v>745.9683453237409</v>
      </c>
      <c r="O97" s="8">
        <v>2894.3571798561143</v>
      </c>
      <c r="P97" s="8">
        <v>149.1936690647482</v>
      </c>
      <c r="Q97" s="8">
        <v>1551.614158273381</v>
      </c>
      <c r="R97" s="8">
        <v>1074.194417266187</v>
      </c>
      <c r="S97" s="8">
        <v>0</v>
      </c>
      <c r="T97" s="8">
        <v>0</v>
      </c>
      <c r="U97" s="8">
        <v>9488.717352517984</v>
      </c>
      <c r="V97" s="8">
        <v>7459.683453237409</v>
      </c>
      <c r="W97" s="8">
        <v>10443.556834532374</v>
      </c>
      <c r="X97" s="12">
        <f>SUM(E97:W97)</f>
        <v>41475.84</v>
      </c>
      <c r="Y97" s="13"/>
      <c r="Z97" s="13"/>
    </row>
    <row r="98" spans="1:26" ht="15">
      <c r="A98" s="1">
        <f t="shared" si="1"/>
        <v>95</v>
      </c>
      <c r="B98" s="4" t="s">
        <v>56</v>
      </c>
      <c r="C98" s="6">
        <v>41609</v>
      </c>
      <c r="D98" s="7">
        <v>14.57</v>
      </c>
      <c r="E98" s="8">
        <v>13546.873829787233</v>
      </c>
      <c r="F98" s="8">
        <v>20538.808709677418</v>
      </c>
      <c r="G98" s="8">
        <v>10924.898249828415</v>
      </c>
      <c r="H98" s="8">
        <v>1310.9877899794094</v>
      </c>
      <c r="I98" s="8">
        <v>31463.706959505827</v>
      </c>
      <c r="J98" s="8">
        <v>436.99592999313654</v>
      </c>
      <c r="K98" s="8">
        <v>8739.91859986273</v>
      </c>
      <c r="L98" s="8">
        <v>17479.83719972546</v>
      </c>
      <c r="M98" s="8">
        <v>8739.91859986273</v>
      </c>
      <c r="N98" s="8">
        <v>10924.898249828415</v>
      </c>
      <c r="O98" s="8">
        <v>42388.605209334244</v>
      </c>
      <c r="P98" s="8">
        <v>2184.9796499656827</v>
      </c>
      <c r="Q98" s="8">
        <v>22723.788359643102</v>
      </c>
      <c r="R98" s="8">
        <v>15731.853479752914</v>
      </c>
      <c r="S98" s="8">
        <v>2184.9796499656827</v>
      </c>
      <c r="T98" s="8">
        <v>0</v>
      </c>
      <c r="U98" s="8">
        <v>165184.46153740562</v>
      </c>
      <c r="V98" s="8">
        <v>109248.98249828414</v>
      </c>
      <c r="W98" s="8">
        <v>152948.57549759778</v>
      </c>
      <c r="X98" s="12">
        <f>SUM(E98:W98)</f>
        <v>636703.07</v>
      </c>
      <c r="Y98" s="13"/>
      <c r="Z98" s="13"/>
    </row>
    <row r="99" spans="1:26" ht="15">
      <c r="A99" s="1">
        <f t="shared" si="1"/>
        <v>96</v>
      </c>
      <c r="B99" s="4" t="s">
        <v>135</v>
      </c>
      <c r="C99" s="6">
        <v>41821</v>
      </c>
      <c r="D99" s="7">
        <v>12.31</v>
      </c>
      <c r="E99" s="8">
        <v>648.0944110479285</v>
      </c>
      <c r="F99" s="8">
        <v>982.594752233956</v>
      </c>
      <c r="G99" s="8">
        <v>209.0627132412673</v>
      </c>
      <c r="H99" s="8">
        <v>62.71881397238017</v>
      </c>
      <c r="I99" s="8">
        <v>606.281868399675</v>
      </c>
      <c r="J99" s="8">
        <v>20.906271324126724</v>
      </c>
      <c r="K99" s="8">
        <v>418.1254264825346</v>
      </c>
      <c r="L99" s="8">
        <v>0</v>
      </c>
      <c r="M99" s="8">
        <v>418.1254264825346</v>
      </c>
      <c r="N99" s="8">
        <v>522.6567831031681</v>
      </c>
      <c r="O99" s="8">
        <v>2027.9083184402923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7275.382420796101</v>
      </c>
      <c r="V99" s="8">
        <v>5226.567831031681</v>
      </c>
      <c r="W99" s="8">
        <v>7317.194963444354</v>
      </c>
      <c r="X99" s="12">
        <f>SUM(E99:W99)</f>
        <v>25735.619999999995</v>
      </c>
      <c r="Y99" s="13"/>
      <c r="Z99" s="13"/>
    </row>
    <row r="100" spans="1:26" ht="15">
      <c r="A100" s="1">
        <f t="shared" si="1"/>
        <v>97</v>
      </c>
      <c r="B100" s="4" t="s">
        <v>83</v>
      </c>
      <c r="C100" s="6">
        <v>41730</v>
      </c>
      <c r="D100" s="7">
        <v>13.9</v>
      </c>
      <c r="E100" s="8">
        <v>990.8402877697843</v>
      </c>
      <c r="F100" s="8">
        <v>1502.2417266187051</v>
      </c>
      <c r="G100" s="8">
        <v>799.0647482014388</v>
      </c>
      <c r="H100" s="8">
        <v>31.962589928057554</v>
      </c>
      <c r="I100" s="8">
        <v>2301.3064748201436</v>
      </c>
      <c r="J100" s="8">
        <v>31.962589928057554</v>
      </c>
      <c r="K100" s="8">
        <v>639.2517985611511</v>
      </c>
      <c r="L100" s="8">
        <v>1278.5035971223022</v>
      </c>
      <c r="M100" s="8">
        <v>639.2517985611511</v>
      </c>
      <c r="N100" s="8">
        <v>799.0647482014388</v>
      </c>
      <c r="O100" s="8">
        <v>3100.3712230215824</v>
      </c>
      <c r="P100" s="8">
        <v>159.81294964028777</v>
      </c>
      <c r="Q100" s="8">
        <v>1662.0546762589927</v>
      </c>
      <c r="R100" s="8">
        <v>1150.6532374100718</v>
      </c>
      <c r="S100" s="8">
        <v>0</v>
      </c>
      <c r="T100" s="8">
        <v>0</v>
      </c>
      <c r="U100" s="8">
        <v>10164.103597122301</v>
      </c>
      <c r="V100" s="8">
        <v>7990.6474820143885</v>
      </c>
      <c r="W100" s="8">
        <v>11186.906474820144</v>
      </c>
      <c r="X100" s="12">
        <f>SUM(E100:W100)</f>
        <v>44427.99999999999</v>
      </c>
      <c r="Y100" s="13"/>
      <c r="Z100" s="13"/>
    </row>
    <row r="101" spans="1:26" ht="15">
      <c r="A101" s="1">
        <f t="shared" si="1"/>
        <v>98</v>
      </c>
      <c r="B101" s="4" t="s">
        <v>84</v>
      </c>
      <c r="C101" s="6">
        <v>41730</v>
      </c>
      <c r="D101" s="7">
        <v>13.9</v>
      </c>
      <c r="E101" s="8">
        <v>1179.0319208633093</v>
      </c>
      <c r="F101" s="8">
        <v>1787.564525179856</v>
      </c>
      <c r="G101" s="8">
        <v>950.8321942446042</v>
      </c>
      <c r="H101" s="8">
        <v>38.033287769784174</v>
      </c>
      <c r="I101" s="8">
        <v>2738.39671942446</v>
      </c>
      <c r="J101" s="8">
        <v>38.033287769784174</v>
      </c>
      <c r="K101" s="8">
        <v>760.6657553956834</v>
      </c>
      <c r="L101" s="8">
        <v>1521.3315107913668</v>
      </c>
      <c r="M101" s="8">
        <v>760.6657553956834</v>
      </c>
      <c r="N101" s="8">
        <v>950.8321942446042</v>
      </c>
      <c r="O101" s="8">
        <v>3689.2289136690642</v>
      </c>
      <c r="P101" s="8">
        <v>190.16643884892085</v>
      </c>
      <c r="Q101" s="8">
        <v>1977.7309640287767</v>
      </c>
      <c r="R101" s="8">
        <v>1369.19835971223</v>
      </c>
      <c r="S101" s="8">
        <v>0</v>
      </c>
      <c r="T101" s="8">
        <v>0</v>
      </c>
      <c r="U101" s="8">
        <v>12094.585510791365</v>
      </c>
      <c r="V101" s="8">
        <v>9508.321942446042</v>
      </c>
      <c r="W101" s="8">
        <v>13311.650719424459</v>
      </c>
      <c r="X101" s="12">
        <f>SUM(E101:W101)</f>
        <v>52866.26999999999</v>
      </c>
      <c r="Y101" s="13"/>
      <c r="Z101" s="13"/>
    </row>
    <row r="102" spans="1:26" ht="15">
      <c r="A102" s="1">
        <f t="shared" si="1"/>
        <v>99</v>
      </c>
      <c r="B102" s="4" t="s">
        <v>85</v>
      </c>
      <c r="C102" s="6">
        <v>41730</v>
      </c>
      <c r="D102" s="7">
        <v>13.9</v>
      </c>
      <c r="E102" s="8">
        <v>1198.6662949640288</v>
      </c>
      <c r="F102" s="8">
        <v>1817.3327697841726</v>
      </c>
      <c r="G102" s="8">
        <v>966.6663669064748</v>
      </c>
      <c r="H102" s="8">
        <v>38.66665467625899</v>
      </c>
      <c r="I102" s="8">
        <v>2783.9991366906474</v>
      </c>
      <c r="J102" s="8">
        <v>38.66665467625899</v>
      </c>
      <c r="K102" s="8">
        <v>773.33309352518</v>
      </c>
      <c r="L102" s="8">
        <v>1546.66618705036</v>
      </c>
      <c r="M102" s="8">
        <v>773.33309352518</v>
      </c>
      <c r="N102" s="8">
        <v>966.6663669064748</v>
      </c>
      <c r="O102" s="8">
        <v>3750.665503597122</v>
      </c>
      <c r="P102" s="8">
        <v>193.333273381295</v>
      </c>
      <c r="Q102" s="8">
        <v>2010.6660431654675</v>
      </c>
      <c r="R102" s="8">
        <v>1391.9995683453237</v>
      </c>
      <c r="S102" s="8">
        <v>0</v>
      </c>
      <c r="T102" s="8">
        <v>0</v>
      </c>
      <c r="U102" s="8">
        <v>12295.99618705036</v>
      </c>
      <c r="V102" s="8">
        <v>9666.663669064748</v>
      </c>
      <c r="W102" s="8">
        <v>13533.329136690647</v>
      </c>
      <c r="X102" s="12">
        <f>SUM(E102:W102)</f>
        <v>53746.65</v>
      </c>
      <c r="Y102" s="13"/>
      <c r="Z102" s="13"/>
    </row>
    <row r="103" spans="1:26" ht="15">
      <c r="A103" s="1">
        <f>A102+1</f>
        <v>100</v>
      </c>
      <c r="B103" s="4" t="s">
        <v>86</v>
      </c>
      <c r="C103" s="6">
        <v>41730</v>
      </c>
      <c r="D103" s="7">
        <v>13.9</v>
      </c>
      <c r="E103" s="8">
        <v>1180.7661366906475</v>
      </c>
      <c r="F103" s="8">
        <v>1790.1938201438847</v>
      </c>
      <c r="G103" s="8">
        <v>952.2307553956834</v>
      </c>
      <c r="H103" s="8">
        <v>38.089230215827335</v>
      </c>
      <c r="I103" s="8">
        <v>2742.424575539568</v>
      </c>
      <c r="J103" s="8">
        <v>38.089230215827335</v>
      </c>
      <c r="K103" s="8">
        <v>761.7846043165467</v>
      </c>
      <c r="L103" s="8">
        <v>1523.5692086330935</v>
      </c>
      <c r="M103" s="8">
        <v>761.7846043165467</v>
      </c>
      <c r="N103" s="8">
        <v>952.2307553956834</v>
      </c>
      <c r="O103" s="8">
        <v>3694.655330935251</v>
      </c>
      <c r="P103" s="8">
        <v>190.44615107913668</v>
      </c>
      <c r="Q103" s="8">
        <v>1980.6399712230213</v>
      </c>
      <c r="R103" s="8">
        <v>1371.212287769784</v>
      </c>
      <c r="S103" s="8">
        <v>0</v>
      </c>
      <c r="T103" s="8">
        <v>0</v>
      </c>
      <c r="U103" s="8">
        <v>12112.375208633091</v>
      </c>
      <c r="V103" s="8">
        <v>9522.307553956834</v>
      </c>
      <c r="W103" s="8">
        <v>13331.230575539568</v>
      </c>
      <c r="X103" s="12">
        <f>SUM(E103:W103)</f>
        <v>52944.03</v>
      </c>
      <c r="Y103" s="13"/>
      <c r="Z103" s="13"/>
    </row>
    <row r="104" spans="1:26" ht="15">
      <c r="A104" s="1">
        <f aca="true" t="shared" si="2" ref="A104:A124">A103+1</f>
        <v>101</v>
      </c>
      <c r="B104" s="4" t="s">
        <v>87</v>
      </c>
      <c r="C104" s="6">
        <v>41640</v>
      </c>
      <c r="D104" s="7">
        <v>14.520000000000001</v>
      </c>
      <c r="E104" s="8">
        <v>9502.454552341596</v>
      </c>
      <c r="F104" s="8">
        <v>14406.947224517904</v>
      </c>
      <c r="G104" s="8">
        <v>7663.269800275481</v>
      </c>
      <c r="H104" s="8">
        <v>919.5923760330577</v>
      </c>
      <c r="I104" s="8">
        <v>22070.217024793386</v>
      </c>
      <c r="J104" s="8">
        <v>306.5307920110193</v>
      </c>
      <c r="K104" s="8">
        <v>6130.6158402203855</v>
      </c>
      <c r="L104" s="8">
        <v>12261.231680440771</v>
      </c>
      <c r="M104" s="8">
        <v>6130.6158402203855</v>
      </c>
      <c r="N104" s="8">
        <v>7663.269800275481</v>
      </c>
      <c r="O104" s="8">
        <v>29733.48682506887</v>
      </c>
      <c r="P104" s="8">
        <v>1532.6539600550964</v>
      </c>
      <c r="Q104" s="8">
        <v>15939.601184573005</v>
      </c>
      <c r="R104" s="8">
        <v>11035.108512396693</v>
      </c>
      <c r="S104" s="8">
        <v>0</v>
      </c>
      <c r="T104" s="8">
        <v>0</v>
      </c>
      <c r="U104" s="8">
        <v>115868.63938016526</v>
      </c>
      <c r="V104" s="8">
        <v>76632.69800275483</v>
      </c>
      <c r="W104" s="8">
        <v>107285.77720385673</v>
      </c>
      <c r="X104" s="12">
        <f>SUM(E104:W104)</f>
        <v>445082.70999999996</v>
      </c>
      <c r="Y104" s="13"/>
      <c r="Z104" s="13"/>
    </row>
    <row r="105" spans="1:26" ht="15">
      <c r="A105" s="1">
        <f t="shared" si="2"/>
        <v>102</v>
      </c>
      <c r="B105" s="4" t="s">
        <v>88</v>
      </c>
      <c r="C105" s="6">
        <v>41730</v>
      </c>
      <c r="D105" s="7">
        <v>14.57</v>
      </c>
      <c r="E105" s="8">
        <v>6732.643404255319</v>
      </c>
      <c r="F105" s="8">
        <v>10207.556129032257</v>
      </c>
      <c r="G105" s="8">
        <v>5429.551132463967</v>
      </c>
      <c r="H105" s="8">
        <v>651.5461358956759</v>
      </c>
      <c r="I105" s="8">
        <v>15637.107261496223</v>
      </c>
      <c r="J105" s="8">
        <v>217.18204529855868</v>
      </c>
      <c r="K105" s="8">
        <v>4343.640905971173</v>
      </c>
      <c r="L105" s="8">
        <v>8687.281811942346</v>
      </c>
      <c r="M105" s="8">
        <v>4343.640905971173</v>
      </c>
      <c r="N105" s="8">
        <v>5429.551132463967</v>
      </c>
      <c r="O105" s="8">
        <v>21066.65839396019</v>
      </c>
      <c r="P105" s="8">
        <v>1085.9102264927933</v>
      </c>
      <c r="Q105" s="8">
        <v>11293.466355525052</v>
      </c>
      <c r="R105" s="8">
        <v>7818.553630748112</v>
      </c>
      <c r="S105" s="8">
        <v>1085.9102264927933</v>
      </c>
      <c r="T105" s="8">
        <v>0</v>
      </c>
      <c r="U105" s="8">
        <v>82094.81312285518</v>
      </c>
      <c r="V105" s="8">
        <v>54295.51132463967</v>
      </c>
      <c r="W105" s="8">
        <v>76013.71585449553</v>
      </c>
      <c r="X105" s="12">
        <f>SUM(E105:W105)</f>
        <v>316434.24</v>
      </c>
      <c r="Y105" s="13"/>
      <c r="Z105" s="13"/>
    </row>
    <row r="106" spans="1:26" ht="15">
      <c r="A106" s="1">
        <f t="shared" si="2"/>
        <v>103</v>
      </c>
      <c r="B106" s="4" t="s">
        <v>89</v>
      </c>
      <c r="C106" s="6">
        <v>41699</v>
      </c>
      <c r="D106" s="7">
        <v>14.57</v>
      </c>
      <c r="E106" s="8">
        <v>7639.306382978723</v>
      </c>
      <c r="F106" s="8">
        <v>11582.174193548388</v>
      </c>
      <c r="G106" s="8">
        <v>6160.7309540151</v>
      </c>
      <c r="H106" s="8">
        <v>739.2877144818119</v>
      </c>
      <c r="I106" s="8">
        <v>17742.905147563488</v>
      </c>
      <c r="J106" s="8">
        <v>246.429238160604</v>
      </c>
      <c r="K106" s="8">
        <v>4928.58476321208</v>
      </c>
      <c r="L106" s="8">
        <v>9857.16952642416</v>
      </c>
      <c r="M106" s="8">
        <v>4928.58476321208</v>
      </c>
      <c r="N106" s="8">
        <v>6160.7309540151</v>
      </c>
      <c r="O106" s="8">
        <v>23903.636101578584</v>
      </c>
      <c r="P106" s="8">
        <v>1232.14619080302</v>
      </c>
      <c r="Q106" s="8">
        <v>12814.320384351407</v>
      </c>
      <c r="R106" s="8">
        <v>8871.452573781744</v>
      </c>
      <c r="S106" s="8">
        <v>1232.14619080302</v>
      </c>
      <c r="T106" s="8">
        <v>0</v>
      </c>
      <c r="U106" s="8">
        <v>93150.25202470832</v>
      </c>
      <c r="V106" s="8">
        <v>61607.309540151</v>
      </c>
      <c r="W106" s="8">
        <v>86250.23335621139</v>
      </c>
      <c r="X106" s="12">
        <f>SUM(E106:W106)</f>
        <v>359047.4</v>
      </c>
      <c r="Y106" s="13"/>
      <c r="Z106" s="13"/>
    </row>
    <row r="107" spans="1:26" ht="15">
      <c r="A107" s="1">
        <f t="shared" si="2"/>
        <v>104</v>
      </c>
      <c r="B107" s="4" t="s">
        <v>90</v>
      </c>
      <c r="C107" s="6">
        <v>41699</v>
      </c>
      <c r="D107" s="7">
        <v>14.57</v>
      </c>
      <c r="E107" s="8">
        <v>9914.3</v>
      </c>
      <c r="F107" s="8">
        <v>15031.358064516127</v>
      </c>
      <c r="G107" s="8">
        <v>7995.403225806452</v>
      </c>
      <c r="H107" s="8">
        <v>959.448387096774</v>
      </c>
      <c r="I107" s="8">
        <v>23026.761290322578</v>
      </c>
      <c r="J107" s="8">
        <v>319.81612903225806</v>
      </c>
      <c r="K107" s="8">
        <v>6396.322580645161</v>
      </c>
      <c r="L107" s="8">
        <v>12792.645161290322</v>
      </c>
      <c r="M107" s="8">
        <v>6396.322580645161</v>
      </c>
      <c r="N107" s="8">
        <v>7995.403225806452</v>
      </c>
      <c r="O107" s="8">
        <v>31022.16451612903</v>
      </c>
      <c r="P107" s="8">
        <v>1599.0806451612902</v>
      </c>
      <c r="Q107" s="8">
        <v>16630.43870967742</v>
      </c>
      <c r="R107" s="8">
        <v>11513.380645161289</v>
      </c>
      <c r="S107" s="8">
        <v>1599.0806451612902</v>
      </c>
      <c r="T107" s="8">
        <v>0</v>
      </c>
      <c r="U107" s="8">
        <v>120890.49677419355</v>
      </c>
      <c r="V107" s="8">
        <v>79954.03225806452</v>
      </c>
      <c r="W107" s="8">
        <v>111935.64516129032</v>
      </c>
      <c r="X107" s="12">
        <f>SUM(E107:W107)</f>
        <v>465972.1</v>
      </c>
      <c r="Y107" s="13"/>
      <c r="Z107" s="13"/>
    </row>
    <row r="108" spans="1:26" ht="15">
      <c r="A108" s="1">
        <f t="shared" si="2"/>
        <v>105</v>
      </c>
      <c r="B108" s="4" t="s">
        <v>125</v>
      </c>
      <c r="C108" s="6">
        <v>41791</v>
      </c>
      <c r="D108" s="7">
        <v>14.57</v>
      </c>
      <c r="E108" s="8">
        <v>6820.66</v>
      </c>
      <c r="F108" s="8">
        <v>10341.00064516129</v>
      </c>
      <c r="G108" s="8">
        <v>5500.532258064517</v>
      </c>
      <c r="H108" s="8">
        <v>660.0638709677419</v>
      </c>
      <c r="I108" s="8">
        <v>15841.532903225807</v>
      </c>
      <c r="J108" s="8">
        <v>220.02129032258065</v>
      </c>
      <c r="K108" s="8">
        <v>4400.425806451613</v>
      </c>
      <c r="L108" s="8">
        <v>8800.851612903227</v>
      </c>
      <c r="M108" s="8">
        <v>4400.425806451613</v>
      </c>
      <c r="N108" s="8">
        <v>5500.532258064517</v>
      </c>
      <c r="O108" s="8">
        <v>21342.06516129032</v>
      </c>
      <c r="P108" s="8">
        <v>1100.1064516129034</v>
      </c>
      <c r="Q108" s="8">
        <v>11441.107096774194</v>
      </c>
      <c r="R108" s="8">
        <v>7920.766451612903</v>
      </c>
      <c r="S108" s="8">
        <v>1100.1064516129034</v>
      </c>
      <c r="T108" s="8">
        <v>0</v>
      </c>
      <c r="U108" s="8">
        <v>83168.04774193549</v>
      </c>
      <c r="V108" s="8">
        <v>55005.32258064517</v>
      </c>
      <c r="W108" s="8">
        <v>77007.45161290323</v>
      </c>
      <c r="X108" s="12">
        <f>SUM(E108:W108)</f>
        <v>320571.01999999996</v>
      </c>
      <c r="Y108" s="13"/>
      <c r="Z108" s="13"/>
    </row>
    <row r="109" spans="1:26" ht="15">
      <c r="A109" s="1">
        <f t="shared" si="2"/>
        <v>106</v>
      </c>
      <c r="B109" s="4" t="s">
        <v>168</v>
      </c>
      <c r="C109" s="6">
        <v>41974</v>
      </c>
      <c r="D109" s="7">
        <v>14.57</v>
      </c>
      <c r="E109" s="8">
        <v>1037.3848936170211</v>
      </c>
      <c r="F109" s="8">
        <v>1572.8093548387096</v>
      </c>
      <c r="G109" s="8">
        <v>836.6007206588881</v>
      </c>
      <c r="H109" s="8">
        <v>100.39208647906655</v>
      </c>
      <c r="I109" s="8">
        <v>2409.4100754975975</v>
      </c>
      <c r="J109" s="8">
        <v>33.46402882635552</v>
      </c>
      <c r="K109" s="8">
        <v>669.2805765271105</v>
      </c>
      <c r="L109" s="8">
        <v>1338.561153054221</v>
      </c>
      <c r="M109" s="8">
        <v>669.2805765271105</v>
      </c>
      <c r="N109" s="8">
        <v>836.6007206588881</v>
      </c>
      <c r="O109" s="8">
        <v>3246.0107961564854</v>
      </c>
      <c r="P109" s="8">
        <v>167.32014413177762</v>
      </c>
      <c r="Q109" s="8">
        <v>1740.1294989704872</v>
      </c>
      <c r="R109" s="8">
        <v>1204.7050377487988</v>
      </c>
      <c r="S109" s="8">
        <v>167.32014413177762</v>
      </c>
      <c r="T109" s="8">
        <v>0</v>
      </c>
      <c r="U109" s="8">
        <v>12649.402896362388</v>
      </c>
      <c r="V109" s="8">
        <v>8366.007206588882</v>
      </c>
      <c r="W109" s="8">
        <v>11712.410089224433</v>
      </c>
      <c r="X109" s="12">
        <f>SUM(E109:W109)</f>
        <v>48757.09</v>
      </c>
      <c r="Y109" s="13"/>
      <c r="Z109" s="13"/>
    </row>
    <row r="110" spans="1:26" ht="15">
      <c r="A110" s="1">
        <f t="shared" si="2"/>
        <v>107</v>
      </c>
      <c r="B110" s="4" t="s">
        <v>91</v>
      </c>
      <c r="C110" s="6">
        <v>41730</v>
      </c>
      <c r="D110" s="7">
        <v>13.9</v>
      </c>
      <c r="E110" s="8">
        <v>1047.7192661870504</v>
      </c>
      <c r="F110" s="8">
        <v>1588.477597122302</v>
      </c>
      <c r="G110" s="8">
        <v>844.9348920863308</v>
      </c>
      <c r="H110" s="8">
        <v>33.79739568345324</v>
      </c>
      <c r="I110" s="8">
        <v>2433.412489208633</v>
      </c>
      <c r="J110" s="8">
        <v>33.79739568345324</v>
      </c>
      <c r="K110" s="8">
        <v>675.9479136690647</v>
      </c>
      <c r="L110" s="8">
        <v>1351.8958273381295</v>
      </c>
      <c r="M110" s="8">
        <v>675.9479136690647</v>
      </c>
      <c r="N110" s="8">
        <v>844.9348920863308</v>
      </c>
      <c r="O110" s="8">
        <v>3278.3473812949633</v>
      </c>
      <c r="P110" s="8">
        <v>168.9869784172662</v>
      </c>
      <c r="Q110" s="8">
        <v>1757.4645755395682</v>
      </c>
      <c r="R110" s="8">
        <v>1216.7062446043165</v>
      </c>
      <c r="S110" s="8">
        <v>0</v>
      </c>
      <c r="T110" s="8">
        <v>0</v>
      </c>
      <c r="U110" s="8">
        <v>10747.571827338128</v>
      </c>
      <c r="V110" s="8">
        <v>8449.34892086331</v>
      </c>
      <c r="W110" s="8">
        <v>11829.088489208632</v>
      </c>
      <c r="X110" s="12">
        <f>SUM(E110:W110)</f>
        <v>46978.38</v>
      </c>
      <c r="Y110" s="13"/>
      <c r="Z110" s="13"/>
    </row>
    <row r="111" spans="1:26" ht="15">
      <c r="A111" s="1">
        <f t="shared" si="2"/>
        <v>108</v>
      </c>
      <c r="B111" s="4" t="s">
        <v>92</v>
      </c>
      <c r="C111" s="6">
        <v>41699</v>
      </c>
      <c r="D111" s="7">
        <v>14.57</v>
      </c>
      <c r="E111" s="8">
        <v>4903.9</v>
      </c>
      <c r="F111" s="8">
        <v>7434.945161290322</v>
      </c>
      <c r="G111" s="8">
        <v>3954.7580645161293</v>
      </c>
      <c r="H111" s="8">
        <v>474.5709677419354</v>
      </c>
      <c r="I111" s="8">
        <v>11389.70322580645</v>
      </c>
      <c r="J111" s="8">
        <v>158.19032258064516</v>
      </c>
      <c r="K111" s="8">
        <v>3163.806451612903</v>
      </c>
      <c r="L111" s="8">
        <v>6327.612903225806</v>
      </c>
      <c r="M111" s="8">
        <v>3163.806451612903</v>
      </c>
      <c r="N111" s="8">
        <v>3954.7580645161293</v>
      </c>
      <c r="O111" s="8">
        <v>15344.461290322579</v>
      </c>
      <c r="P111" s="8">
        <v>790.9516129032257</v>
      </c>
      <c r="Q111" s="8">
        <v>8225.896774193548</v>
      </c>
      <c r="R111" s="8">
        <v>5694.851612903225</v>
      </c>
      <c r="S111" s="8">
        <v>790.9516129032257</v>
      </c>
      <c r="T111" s="8">
        <v>0</v>
      </c>
      <c r="U111" s="8">
        <v>59795.94193548386</v>
      </c>
      <c r="V111" s="8">
        <v>39547.58064516129</v>
      </c>
      <c r="W111" s="8">
        <v>55366.6129032258</v>
      </c>
      <c r="X111" s="12">
        <f>SUM(E111:W111)</f>
        <v>230483.3</v>
      </c>
      <c r="Y111" s="13"/>
      <c r="Z111" s="13"/>
    </row>
    <row r="112" spans="1:26" ht="15">
      <c r="A112" s="1">
        <f t="shared" si="2"/>
        <v>109</v>
      </c>
      <c r="B112" s="4" t="s">
        <v>161</v>
      </c>
      <c r="C112" s="6">
        <v>41913</v>
      </c>
      <c r="D112" s="7">
        <v>14.57</v>
      </c>
      <c r="E112" s="8">
        <v>1893.8100000000002</v>
      </c>
      <c r="F112" s="8">
        <v>2871.260322580645</v>
      </c>
      <c r="G112" s="8">
        <v>1527.2661290322583</v>
      </c>
      <c r="H112" s="8">
        <v>183.27193548387095</v>
      </c>
      <c r="I112" s="8">
        <v>4398.526451612904</v>
      </c>
      <c r="J112" s="8">
        <v>61.090645161290325</v>
      </c>
      <c r="K112" s="8">
        <v>1221.8129032258066</v>
      </c>
      <c r="L112" s="8">
        <v>2443.6258064516132</v>
      </c>
      <c r="M112" s="8">
        <v>1221.8129032258066</v>
      </c>
      <c r="N112" s="8">
        <v>1527.2661290322583</v>
      </c>
      <c r="O112" s="8">
        <v>5925.792580645161</v>
      </c>
      <c r="P112" s="8">
        <v>305.45322580645166</v>
      </c>
      <c r="Q112" s="8">
        <v>3176.713548387097</v>
      </c>
      <c r="R112" s="8">
        <v>2199.263225806452</v>
      </c>
      <c r="S112" s="8">
        <v>305.45322580645166</v>
      </c>
      <c r="T112" s="8">
        <v>0</v>
      </c>
      <c r="U112" s="8">
        <v>23092.263870967745</v>
      </c>
      <c r="V112" s="8">
        <v>15272.661290322581</v>
      </c>
      <c r="W112" s="8">
        <v>21381.725806451614</v>
      </c>
      <c r="X112" s="12">
        <f>SUM(E112:W112)</f>
        <v>89009.07</v>
      </c>
      <c r="Y112" s="13"/>
      <c r="Z112" s="13"/>
    </row>
    <row r="113" spans="1:26" ht="15">
      <c r="A113" s="1">
        <f t="shared" si="2"/>
        <v>110</v>
      </c>
      <c r="B113" s="4" t="s">
        <v>149</v>
      </c>
      <c r="C113" s="6">
        <v>41852</v>
      </c>
      <c r="D113" s="7">
        <v>14.57</v>
      </c>
      <c r="E113" s="8">
        <v>2482.626595744681</v>
      </c>
      <c r="F113" s="8">
        <v>3763.982258064516</v>
      </c>
      <c r="G113" s="8">
        <v>2002.1182223747426</v>
      </c>
      <c r="H113" s="8">
        <v>240.25418668496908</v>
      </c>
      <c r="I113" s="8">
        <v>5766.100480439258</v>
      </c>
      <c r="J113" s="8">
        <v>80.0847288949897</v>
      </c>
      <c r="K113" s="8">
        <v>1601.694577899794</v>
      </c>
      <c r="L113" s="8">
        <v>3203.389155799588</v>
      </c>
      <c r="M113" s="8">
        <v>1601.694577899794</v>
      </c>
      <c r="N113" s="8">
        <v>2002.1182223747426</v>
      </c>
      <c r="O113" s="8">
        <v>7768.218702814001</v>
      </c>
      <c r="P113" s="8">
        <v>400.4236444749485</v>
      </c>
      <c r="Q113" s="8">
        <v>4164.4059025394645</v>
      </c>
      <c r="R113" s="8">
        <v>2883.050240219629</v>
      </c>
      <c r="S113" s="8">
        <v>400.4236444749485</v>
      </c>
      <c r="T113" s="8">
        <v>0</v>
      </c>
      <c r="U113" s="8">
        <v>30272.02752230611</v>
      </c>
      <c r="V113" s="8">
        <v>20021.182223747426</v>
      </c>
      <c r="W113" s="8">
        <v>28029.655113246394</v>
      </c>
      <c r="X113" s="12">
        <f>SUM(E113:W113)</f>
        <v>116683.45</v>
      </c>
      <c r="Y113" s="13"/>
      <c r="Z113" s="13"/>
    </row>
    <row r="114" spans="1:26" ht="15">
      <c r="A114" s="1">
        <f t="shared" si="2"/>
        <v>111</v>
      </c>
      <c r="B114" s="4" t="s">
        <v>134</v>
      </c>
      <c r="C114" s="6">
        <v>41821</v>
      </c>
      <c r="D114" s="7">
        <v>14.57</v>
      </c>
      <c r="E114" s="8">
        <v>3004.627659574468</v>
      </c>
      <c r="F114" s="8">
        <v>4555.403225806452</v>
      </c>
      <c r="G114" s="8">
        <v>2423.0868222374743</v>
      </c>
      <c r="H114" s="8">
        <v>290.77041866849686</v>
      </c>
      <c r="I114" s="8">
        <v>6978.4900480439255</v>
      </c>
      <c r="J114" s="8">
        <v>96.92347288949897</v>
      </c>
      <c r="K114" s="8">
        <v>1938.4694577899795</v>
      </c>
      <c r="L114" s="8">
        <v>3876.938915579959</v>
      </c>
      <c r="M114" s="8">
        <v>1938.4694577899795</v>
      </c>
      <c r="N114" s="8">
        <v>2423.0868222374743</v>
      </c>
      <c r="O114" s="8">
        <v>9401.576870281398</v>
      </c>
      <c r="P114" s="8">
        <v>484.6173644474949</v>
      </c>
      <c r="Q114" s="8">
        <v>5040.0205902539465</v>
      </c>
      <c r="R114" s="8">
        <v>3489.2450240219628</v>
      </c>
      <c r="S114" s="8">
        <v>484.6173644474949</v>
      </c>
      <c r="T114" s="8">
        <v>0</v>
      </c>
      <c r="U114" s="8">
        <v>36637.07275223061</v>
      </c>
      <c r="V114" s="8">
        <v>24230.868222374742</v>
      </c>
      <c r="W114" s="8">
        <v>33923.21551132464</v>
      </c>
      <c r="X114" s="12">
        <f>SUM(E114:W114)</f>
        <v>141217.5</v>
      </c>
      <c r="Y114" s="13"/>
      <c r="Z114" s="13"/>
    </row>
    <row r="115" spans="1:26" ht="15">
      <c r="A115" s="1">
        <f t="shared" si="2"/>
        <v>112</v>
      </c>
      <c r="B115" s="4" t="s">
        <v>130</v>
      </c>
      <c r="C115" s="6">
        <v>41791</v>
      </c>
      <c r="D115" s="7">
        <v>14.57</v>
      </c>
      <c r="E115" s="8">
        <v>3437.531702127659</v>
      </c>
      <c r="F115" s="8">
        <v>5211.741612903225</v>
      </c>
      <c r="G115" s="8">
        <v>2772.2029855868223</v>
      </c>
      <c r="H115" s="8">
        <v>332.6643582704186</v>
      </c>
      <c r="I115" s="8">
        <v>7983.944598490047</v>
      </c>
      <c r="J115" s="8">
        <v>110.88811942347287</v>
      </c>
      <c r="K115" s="8">
        <v>2217.7623884694576</v>
      </c>
      <c r="L115" s="8">
        <v>4435.524776938915</v>
      </c>
      <c r="M115" s="8">
        <v>2217.7623884694576</v>
      </c>
      <c r="N115" s="8">
        <v>2772.2029855868223</v>
      </c>
      <c r="O115" s="8">
        <v>10756.147584076869</v>
      </c>
      <c r="P115" s="8">
        <v>554.4405971173644</v>
      </c>
      <c r="Q115" s="8">
        <v>5766.18221002059</v>
      </c>
      <c r="R115" s="8">
        <v>3991.9722992450234</v>
      </c>
      <c r="S115" s="8">
        <v>554.4405971173644</v>
      </c>
      <c r="T115" s="8">
        <v>0</v>
      </c>
      <c r="U115" s="8">
        <v>41915.709142072745</v>
      </c>
      <c r="V115" s="8">
        <v>27722.029855868223</v>
      </c>
      <c r="W115" s="8">
        <v>38810.84179821551</v>
      </c>
      <c r="X115" s="12">
        <f>SUM(E115:W115)</f>
        <v>161563.99</v>
      </c>
      <c r="Y115" s="13"/>
      <c r="Z115" s="13"/>
    </row>
    <row r="116" spans="1:26" ht="15">
      <c r="A116" s="1">
        <f t="shared" si="2"/>
        <v>113</v>
      </c>
      <c r="B116" s="4" t="s">
        <v>155</v>
      </c>
      <c r="C116" s="6">
        <v>41883</v>
      </c>
      <c r="D116" s="7">
        <v>14.57</v>
      </c>
      <c r="E116" s="8">
        <v>384.2893617021276</v>
      </c>
      <c r="F116" s="8">
        <v>582.6322580645161</v>
      </c>
      <c r="G116" s="8">
        <v>309.91077556623196</v>
      </c>
      <c r="H116" s="8">
        <v>37.18929306794783</v>
      </c>
      <c r="I116" s="8">
        <v>892.543033630748</v>
      </c>
      <c r="J116" s="8">
        <v>12.396431022649278</v>
      </c>
      <c r="K116" s="8">
        <v>247.92862045298557</v>
      </c>
      <c r="L116" s="8">
        <v>495.85724090597114</v>
      </c>
      <c r="M116" s="8">
        <v>247.92862045298557</v>
      </c>
      <c r="N116" s="8">
        <v>309.91077556623196</v>
      </c>
      <c r="O116" s="8">
        <v>1202.4538091969798</v>
      </c>
      <c r="P116" s="8">
        <v>61.98215511324639</v>
      </c>
      <c r="Q116" s="8">
        <v>644.6144131777625</v>
      </c>
      <c r="R116" s="8">
        <v>446.271516815374</v>
      </c>
      <c r="S116" s="8">
        <v>61.98215511324639</v>
      </c>
      <c r="T116" s="8">
        <v>0</v>
      </c>
      <c r="U116" s="8">
        <v>4685.8509265614275</v>
      </c>
      <c r="V116" s="8">
        <v>3099.1077556623195</v>
      </c>
      <c r="W116" s="8">
        <v>4338.750857927247</v>
      </c>
      <c r="X116" s="12">
        <f>SUM(E116:W116)</f>
        <v>18061.6</v>
      </c>
      <c r="Y116" s="13"/>
      <c r="Z116" s="13"/>
    </row>
    <row r="117" spans="1:26" ht="15">
      <c r="A117" s="1">
        <f t="shared" si="2"/>
        <v>114</v>
      </c>
      <c r="B117" s="4" t="s">
        <v>93</v>
      </c>
      <c r="C117" s="6">
        <v>41730</v>
      </c>
      <c r="D117" s="7">
        <v>14.57</v>
      </c>
      <c r="E117" s="8">
        <v>4221.156808510638</v>
      </c>
      <c r="F117" s="8">
        <v>6399.818387096774</v>
      </c>
      <c r="G117" s="8">
        <v>3404.1587165408373</v>
      </c>
      <c r="H117" s="8">
        <v>408.4990459849004</v>
      </c>
      <c r="I117" s="8">
        <v>9803.977103637611</v>
      </c>
      <c r="J117" s="8">
        <v>136.1663486616335</v>
      </c>
      <c r="K117" s="8">
        <v>2723.32697323267</v>
      </c>
      <c r="L117" s="8">
        <v>5446.65394646534</v>
      </c>
      <c r="M117" s="8">
        <v>2723.32697323267</v>
      </c>
      <c r="N117" s="8">
        <v>3404.1587165408373</v>
      </c>
      <c r="O117" s="8">
        <v>13208.135820178448</v>
      </c>
      <c r="P117" s="8">
        <v>680.8317433081675</v>
      </c>
      <c r="Q117" s="8">
        <v>7080.650130404942</v>
      </c>
      <c r="R117" s="8">
        <v>4901.988551818806</v>
      </c>
      <c r="S117" s="8">
        <v>680.8317433081675</v>
      </c>
      <c r="T117" s="8">
        <v>0</v>
      </c>
      <c r="U117" s="8">
        <v>51470.87979409746</v>
      </c>
      <c r="V117" s="8">
        <v>34041.587165408375</v>
      </c>
      <c r="W117" s="8">
        <v>47658.22203157172</v>
      </c>
      <c r="X117" s="12">
        <f>SUM(E117:W117)</f>
        <v>198394.37</v>
      </c>
      <c r="Y117" s="13"/>
      <c r="Z117" s="13"/>
    </row>
    <row r="118" spans="1:26" ht="15">
      <c r="A118" s="1">
        <f t="shared" si="2"/>
        <v>115</v>
      </c>
      <c r="B118" s="4" t="s">
        <v>94</v>
      </c>
      <c r="C118" s="6">
        <v>41730</v>
      </c>
      <c r="D118" s="7">
        <v>14.520000000000001</v>
      </c>
      <c r="E118" s="8">
        <v>4215.109497245178</v>
      </c>
      <c r="F118" s="8">
        <v>6390.649882920109</v>
      </c>
      <c r="G118" s="8">
        <v>3399.2818526170795</v>
      </c>
      <c r="H118" s="8">
        <v>407.9138223140495</v>
      </c>
      <c r="I118" s="8">
        <v>9789.93173553719</v>
      </c>
      <c r="J118" s="8">
        <v>135.97127410468318</v>
      </c>
      <c r="K118" s="8">
        <v>2719.425482093664</v>
      </c>
      <c r="L118" s="8">
        <v>5438.850964187328</v>
      </c>
      <c r="M118" s="8">
        <v>2719.425482093664</v>
      </c>
      <c r="N118" s="8">
        <v>3399.2818526170795</v>
      </c>
      <c r="O118" s="8">
        <v>13189.213588154269</v>
      </c>
      <c r="P118" s="8">
        <v>679.856370523416</v>
      </c>
      <c r="Q118" s="8">
        <v>7070.5062534435265</v>
      </c>
      <c r="R118" s="8">
        <v>4894.965867768595</v>
      </c>
      <c r="S118" s="8">
        <v>0</v>
      </c>
      <c r="T118" s="8">
        <v>0</v>
      </c>
      <c r="U118" s="8">
        <v>51397.141611570245</v>
      </c>
      <c r="V118" s="8">
        <v>33992.8185261708</v>
      </c>
      <c r="W118" s="8">
        <v>47589.94593663912</v>
      </c>
      <c r="X118" s="12">
        <f>SUM(E118:W118)</f>
        <v>197430.29</v>
      </c>
      <c r="Y118" s="13"/>
      <c r="Z118" s="13"/>
    </row>
    <row r="119" spans="1:26" ht="15">
      <c r="A119" s="1">
        <f t="shared" si="2"/>
        <v>116</v>
      </c>
      <c r="B119" s="4" t="s">
        <v>95</v>
      </c>
      <c r="C119" s="6">
        <v>41730</v>
      </c>
      <c r="D119" s="7">
        <v>14.57</v>
      </c>
      <c r="E119" s="8">
        <v>10850.839574468086</v>
      </c>
      <c r="F119" s="8">
        <v>16451.272903225807</v>
      </c>
      <c r="G119" s="8">
        <v>8750.67707618394</v>
      </c>
      <c r="H119" s="8">
        <v>1050.0812491420727</v>
      </c>
      <c r="I119" s="8">
        <v>25201.949979409746</v>
      </c>
      <c r="J119" s="8">
        <v>350.02708304735756</v>
      </c>
      <c r="K119" s="8">
        <v>7000.541660947152</v>
      </c>
      <c r="L119" s="8">
        <v>14001.083321894304</v>
      </c>
      <c r="M119" s="8">
        <v>7000.541660947152</v>
      </c>
      <c r="N119" s="8">
        <v>8750.67707618394</v>
      </c>
      <c r="O119" s="8">
        <v>33952.627055593686</v>
      </c>
      <c r="P119" s="8">
        <v>1750.135415236788</v>
      </c>
      <c r="Q119" s="8">
        <v>18201.408318462596</v>
      </c>
      <c r="R119" s="8">
        <v>12600.974989704873</v>
      </c>
      <c r="S119" s="8">
        <v>1750.135415236788</v>
      </c>
      <c r="T119" s="8">
        <v>0</v>
      </c>
      <c r="U119" s="8">
        <v>132310.23739190117</v>
      </c>
      <c r="V119" s="8">
        <v>87506.7707618394</v>
      </c>
      <c r="W119" s="8">
        <v>122509.47906657515</v>
      </c>
      <c r="X119" s="12">
        <f>SUM(E119:W119)</f>
        <v>509989.4600000001</v>
      </c>
      <c r="Y119" s="13"/>
      <c r="Z119" s="13"/>
    </row>
    <row r="120" spans="1:26" ht="15">
      <c r="A120" s="1">
        <f t="shared" si="2"/>
        <v>117</v>
      </c>
      <c r="B120" s="4" t="s">
        <v>96</v>
      </c>
      <c r="C120" s="6">
        <v>41730</v>
      </c>
      <c r="D120" s="7">
        <v>14.57</v>
      </c>
      <c r="E120" s="8">
        <v>11800.08</v>
      </c>
      <c r="F120" s="8">
        <v>17890.44387096774</v>
      </c>
      <c r="G120" s="8">
        <v>9516.193548387097</v>
      </c>
      <c r="H120" s="8">
        <v>1141.9432258064514</v>
      </c>
      <c r="I120" s="8">
        <v>27406.637419354836</v>
      </c>
      <c r="J120" s="8">
        <v>380.64774193548385</v>
      </c>
      <c r="K120" s="8">
        <v>7612.9548387096775</v>
      </c>
      <c r="L120" s="8">
        <v>15225.909677419355</v>
      </c>
      <c r="M120" s="8">
        <v>7612.9548387096775</v>
      </c>
      <c r="N120" s="8">
        <v>9516.193548387097</v>
      </c>
      <c r="O120" s="8">
        <v>36922.83096774193</v>
      </c>
      <c r="P120" s="8">
        <v>1903.2387096774194</v>
      </c>
      <c r="Q120" s="8">
        <v>19793.682580645163</v>
      </c>
      <c r="R120" s="8">
        <v>13703.318709677418</v>
      </c>
      <c r="S120" s="8">
        <v>1903.2387096774194</v>
      </c>
      <c r="T120" s="8">
        <v>0</v>
      </c>
      <c r="U120" s="8">
        <v>143884.8464516129</v>
      </c>
      <c r="V120" s="8">
        <v>95161.93548387097</v>
      </c>
      <c r="W120" s="8">
        <v>133226.70967741936</v>
      </c>
      <c r="X120" s="12">
        <f>SUM(E120:W120)</f>
        <v>554603.76</v>
      </c>
      <c r="Y120" s="13"/>
      <c r="Z120" s="13"/>
    </row>
    <row r="121" spans="1:26" ht="15">
      <c r="A121" s="1">
        <f t="shared" si="2"/>
        <v>118</v>
      </c>
      <c r="B121" s="4" t="s">
        <v>116</v>
      </c>
      <c r="C121" s="6">
        <v>41760</v>
      </c>
      <c r="D121" s="7">
        <v>13.69</v>
      </c>
      <c r="E121" s="8">
        <v>1928.800525931337</v>
      </c>
      <c r="F121" s="8">
        <v>2924.3104747991233</v>
      </c>
      <c r="G121" s="8">
        <v>622.1937180423668</v>
      </c>
      <c r="H121" s="8">
        <v>186.65811541271</v>
      </c>
      <c r="I121" s="8">
        <v>0</v>
      </c>
      <c r="J121" s="8">
        <v>0</v>
      </c>
      <c r="K121" s="8">
        <v>1244.3874360847335</v>
      </c>
      <c r="L121" s="8">
        <v>2488.774872169467</v>
      </c>
      <c r="M121" s="8">
        <v>1244.3874360847335</v>
      </c>
      <c r="N121" s="8">
        <v>1555.484295105917</v>
      </c>
      <c r="O121" s="8">
        <v>6035.279065010957</v>
      </c>
      <c r="P121" s="8">
        <v>311.0968590211834</v>
      </c>
      <c r="Q121" s="8">
        <v>3235.407333820307</v>
      </c>
      <c r="R121" s="8">
        <v>2239.89738495252</v>
      </c>
      <c r="S121" s="8">
        <v>311.0968590211834</v>
      </c>
      <c r="T121" s="8">
        <v>0</v>
      </c>
      <c r="U121" s="8">
        <v>23518.922542001463</v>
      </c>
      <c r="V121" s="8">
        <v>15554.84295105917</v>
      </c>
      <c r="W121" s="8">
        <v>21776.78013148284</v>
      </c>
      <c r="X121" s="12">
        <f>SUM(E121:W121)</f>
        <v>85178.32000000002</v>
      </c>
      <c r="Y121" s="13"/>
      <c r="Z121" s="13"/>
    </row>
    <row r="122" spans="1:26" ht="15">
      <c r="A122" s="1">
        <f t="shared" si="2"/>
        <v>119</v>
      </c>
      <c r="B122" s="4" t="s">
        <v>117</v>
      </c>
      <c r="C122" s="6">
        <v>41760</v>
      </c>
      <c r="D122" s="7">
        <v>13.69</v>
      </c>
      <c r="E122" s="8">
        <v>1967.7885171658147</v>
      </c>
      <c r="F122" s="8">
        <v>2983.4213002191377</v>
      </c>
      <c r="G122" s="8">
        <v>634.7704894083273</v>
      </c>
      <c r="H122" s="8">
        <v>190.43114682249816</v>
      </c>
      <c r="I122" s="8">
        <v>0</v>
      </c>
      <c r="J122" s="8">
        <v>0</v>
      </c>
      <c r="K122" s="8">
        <v>1269.5409788166546</v>
      </c>
      <c r="L122" s="8">
        <v>2539.0819576333092</v>
      </c>
      <c r="M122" s="8">
        <v>1269.5409788166546</v>
      </c>
      <c r="N122" s="8">
        <v>1586.9262235208182</v>
      </c>
      <c r="O122" s="8">
        <v>6157.273747260774</v>
      </c>
      <c r="P122" s="8">
        <v>317.38524470416365</v>
      </c>
      <c r="Q122" s="8">
        <v>3300.8065449233018</v>
      </c>
      <c r="R122" s="8">
        <v>2285.173761869978</v>
      </c>
      <c r="S122" s="8">
        <v>317.38524470416365</v>
      </c>
      <c r="T122" s="8">
        <v>0</v>
      </c>
      <c r="U122" s="8">
        <v>23994.32449963477</v>
      </c>
      <c r="V122" s="8">
        <v>15869.262235208183</v>
      </c>
      <c r="W122" s="8">
        <v>22216.967129291457</v>
      </c>
      <c r="X122" s="12">
        <f>SUM(E122:W122)</f>
        <v>86900.08000000002</v>
      </c>
      <c r="Y122" s="13"/>
      <c r="Z122" s="13"/>
    </row>
    <row r="123" spans="1:26" ht="15">
      <c r="A123" s="1">
        <f t="shared" si="2"/>
        <v>120</v>
      </c>
      <c r="B123" s="4" t="s">
        <v>118</v>
      </c>
      <c r="C123" s="6">
        <v>41760</v>
      </c>
      <c r="D123" s="7">
        <v>13.69</v>
      </c>
      <c r="E123" s="8">
        <v>1479.5564061358657</v>
      </c>
      <c r="F123" s="8">
        <v>2243.1984222059896</v>
      </c>
      <c r="G123" s="8">
        <v>477.2762600438277</v>
      </c>
      <c r="H123" s="8">
        <v>143.1828780131483</v>
      </c>
      <c r="I123" s="8">
        <v>0</v>
      </c>
      <c r="J123" s="8">
        <v>0</v>
      </c>
      <c r="K123" s="8">
        <v>954.5525200876554</v>
      </c>
      <c r="L123" s="8">
        <v>1909.1050401753107</v>
      </c>
      <c r="M123" s="8">
        <v>954.5525200876554</v>
      </c>
      <c r="N123" s="8">
        <v>1193.190650109569</v>
      </c>
      <c r="O123" s="8">
        <v>4629.579722425128</v>
      </c>
      <c r="P123" s="8">
        <v>238.63813002191384</v>
      </c>
      <c r="Q123" s="8">
        <v>2481.8365522279037</v>
      </c>
      <c r="R123" s="8">
        <v>1718.1945361577793</v>
      </c>
      <c r="S123" s="8">
        <v>238.63813002191384</v>
      </c>
      <c r="T123" s="8">
        <v>0</v>
      </c>
      <c r="U123" s="8">
        <v>18041.042629656687</v>
      </c>
      <c r="V123" s="8">
        <v>11931.906501095691</v>
      </c>
      <c r="W123" s="8">
        <v>16704.669101533967</v>
      </c>
      <c r="X123" s="12">
        <f>SUM(E123:W123)</f>
        <v>65339.12000000001</v>
      </c>
      <c r="Y123" s="13"/>
      <c r="Z123" s="13"/>
    </row>
    <row r="124" spans="1:26" ht="15">
      <c r="A124" s="1">
        <f t="shared" si="2"/>
        <v>121</v>
      </c>
      <c r="B124" s="4" t="s">
        <v>119</v>
      </c>
      <c r="C124" s="6">
        <v>41760</v>
      </c>
      <c r="D124" s="7">
        <v>13.69</v>
      </c>
      <c r="E124" s="8">
        <v>754.0214463111761</v>
      </c>
      <c r="F124" s="8">
        <v>1143.1938056975894</v>
      </c>
      <c r="G124" s="8">
        <v>243.2327246165084</v>
      </c>
      <c r="H124" s="8">
        <v>72.9698173849525</v>
      </c>
      <c r="I124" s="8">
        <v>0</v>
      </c>
      <c r="J124" s="8">
        <v>0</v>
      </c>
      <c r="K124" s="8">
        <v>486.4654492330168</v>
      </c>
      <c r="L124" s="8">
        <v>972.9308984660336</v>
      </c>
      <c r="M124" s="8">
        <v>486.4654492330168</v>
      </c>
      <c r="N124" s="8">
        <v>608.081811541271</v>
      </c>
      <c r="O124" s="8">
        <v>2359.357428780131</v>
      </c>
      <c r="P124" s="8">
        <v>121.6163623082542</v>
      </c>
      <c r="Q124" s="8">
        <v>1264.8101680058437</v>
      </c>
      <c r="R124" s="8">
        <v>875.6378086194302</v>
      </c>
      <c r="S124" s="8">
        <v>121.6163623082542</v>
      </c>
      <c r="T124" s="8">
        <v>0</v>
      </c>
      <c r="U124" s="8">
        <v>9194.196990504017</v>
      </c>
      <c r="V124" s="8">
        <v>6080.8181154127105</v>
      </c>
      <c r="W124" s="8">
        <v>8513.145361577794</v>
      </c>
      <c r="X124" s="12">
        <f>SUM(E124:W124)</f>
        <v>33298.56</v>
      </c>
      <c r="Y124" s="13"/>
      <c r="Z124" s="13"/>
    </row>
    <row r="125" spans="1:26" ht="15">
      <c r="A125" s="1">
        <f t="shared" si="1"/>
        <v>122</v>
      </c>
      <c r="B125" s="4" t="s">
        <v>163</v>
      </c>
      <c r="C125" s="6">
        <v>41944</v>
      </c>
      <c r="D125" s="7">
        <v>14.520000000000001</v>
      </c>
      <c r="E125" s="8">
        <v>744.8962672176308</v>
      </c>
      <c r="F125" s="8">
        <v>1129.3588567493111</v>
      </c>
      <c r="G125" s="8">
        <v>600.7227961432507</v>
      </c>
      <c r="H125" s="8">
        <v>72.08673553719008</v>
      </c>
      <c r="I125" s="8">
        <v>1730.081652892562</v>
      </c>
      <c r="J125" s="8">
        <v>24.028911845730025</v>
      </c>
      <c r="K125" s="8">
        <v>480.57823691460055</v>
      </c>
      <c r="L125" s="8">
        <v>961.1564738292011</v>
      </c>
      <c r="M125" s="8">
        <v>480.57823691460055</v>
      </c>
      <c r="N125" s="8">
        <v>600.7227961432507</v>
      </c>
      <c r="O125" s="8">
        <v>2330.804449035813</v>
      </c>
      <c r="P125" s="8">
        <v>120.14455922865014</v>
      </c>
      <c r="Q125" s="8">
        <v>1249.5034159779616</v>
      </c>
      <c r="R125" s="8">
        <v>865.040826446281</v>
      </c>
      <c r="S125" s="8">
        <v>0</v>
      </c>
      <c r="T125" s="8">
        <v>0</v>
      </c>
      <c r="U125" s="8">
        <v>9082.92867768595</v>
      </c>
      <c r="V125" s="8">
        <v>6007.227961432507</v>
      </c>
      <c r="W125" s="8">
        <v>8410.119146005509</v>
      </c>
      <c r="X125" s="12">
        <f>SUM(E125:W125)</f>
        <v>34889.979999999996</v>
      </c>
      <c r="Y125" s="13"/>
      <c r="Z125" s="13"/>
    </row>
    <row r="126" spans="1:26" ht="15">
      <c r="A126" s="1">
        <f t="shared" si="1"/>
        <v>123</v>
      </c>
      <c r="B126" s="4" t="s">
        <v>151</v>
      </c>
      <c r="C126" s="6">
        <v>41883</v>
      </c>
      <c r="D126" s="7">
        <v>13.72</v>
      </c>
      <c r="E126" s="8">
        <v>1480.689693877551</v>
      </c>
      <c r="F126" s="8">
        <v>2244.9166326530612</v>
      </c>
      <c r="G126" s="8">
        <v>1194.1045918367345</v>
      </c>
      <c r="H126" s="8">
        <v>143.29255102040813</v>
      </c>
      <c r="I126" s="8">
        <v>3439.0212244897957</v>
      </c>
      <c r="J126" s="8">
        <v>47.76418367346939</v>
      </c>
      <c r="K126" s="8">
        <v>955.2836734693877</v>
      </c>
      <c r="L126" s="8">
        <v>1910.5673469387755</v>
      </c>
      <c r="M126" s="8">
        <v>955.2836734693877</v>
      </c>
      <c r="N126" s="8">
        <v>0</v>
      </c>
      <c r="O126" s="8">
        <v>4633.12581632653</v>
      </c>
      <c r="P126" s="8">
        <v>238.82091836734693</v>
      </c>
      <c r="Q126" s="8">
        <v>2483.7375510204083</v>
      </c>
      <c r="R126" s="8">
        <v>0</v>
      </c>
      <c r="S126" s="8">
        <v>238.82091836734693</v>
      </c>
      <c r="T126" s="8">
        <v>0</v>
      </c>
      <c r="U126" s="8">
        <v>16908.52102040816</v>
      </c>
      <c r="V126" s="8">
        <v>11941.045918367347</v>
      </c>
      <c r="W126" s="8">
        <v>16717.464285714286</v>
      </c>
      <c r="X126" s="12">
        <f>SUM(E126:W126)</f>
        <v>65532.45999999999</v>
      </c>
      <c r="Y126" s="13"/>
      <c r="Z126" s="13"/>
    </row>
    <row r="127" spans="1:26" ht="15">
      <c r="A127" s="1">
        <f t="shared" si="1"/>
        <v>124</v>
      </c>
      <c r="B127" s="4" t="s">
        <v>162</v>
      </c>
      <c r="C127" s="6">
        <v>41944</v>
      </c>
      <c r="D127" s="7">
        <v>14.57</v>
      </c>
      <c r="E127" s="8">
        <v>745.4531914893618</v>
      </c>
      <c r="F127" s="8">
        <v>1130.2032258064517</v>
      </c>
      <c r="G127" s="8">
        <v>601.1719286204531</v>
      </c>
      <c r="H127" s="8">
        <v>72.14063143445435</v>
      </c>
      <c r="I127" s="8">
        <v>1731.3751544269046</v>
      </c>
      <c r="J127" s="8">
        <v>24.046877144818122</v>
      </c>
      <c r="K127" s="8">
        <v>480.93754289636246</v>
      </c>
      <c r="L127" s="8">
        <v>961.8750857927249</v>
      </c>
      <c r="M127" s="8">
        <v>480.93754289636246</v>
      </c>
      <c r="N127" s="8">
        <v>601.1719286204531</v>
      </c>
      <c r="O127" s="8">
        <v>2332.547083047358</v>
      </c>
      <c r="P127" s="8">
        <v>120.23438572409061</v>
      </c>
      <c r="Q127" s="8">
        <v>1250.4376115305424</v>
      </c>
      <c r="R127" s="8">
        <v>865.6875772134523</v>
      </c>
      <c r="S127" s="8">
        <v>120.23438572409061</v>
      </c>
      <c r="T127" s="8">
        <v>0</v>
      </c>
      <c r="U127" s="8">
        <v>9089.71956074125</v>
      </c>
      <c r="V127" s="8">
        <v>6011.71928620453</v>
      </c>
      <c r="W127" s="8">
        <v>8416.407000686342</v>
      </c>
      <c r="X127" s="12">
        <f>SUM(E127:W127)</f>
        <v>35036.3</v>
      </c>
      <c r="Y127" s="13"/>
      <c r="Z127" s="13"/>
    </row>
    <row r="128" spans="1:26" ht="15">
      <c r="A128" s="1">
        <f t="shared" si="1"/>
        <v>125</v>
      </c>
      <c r="B128" s="4" t="s">
        <v>156</v>
      </c>
      <c r="C128" s="6">
        <v>41913</v>
      </c>
      <c r="D128" s="7">
        <v>14.57</v>
      </c>
      <c r="E128" s="8">
        <v>1125.0517021276596</v>
      </c>
      <c r="F128" s="8">
        <v>1705.7235483870968</v>
      </c>
      <c r="G128" s="8">
        <v>907.2997597803707</v>
      </c>
      <c r="H128" s="8">
        <v>108.87597117364446</v>
      </c>
      <c r="I128" s="8">
        <v>2613.0233081674673</v>
      </c>
      <c r="J128" s="8">
        <v>36.291990391214824</v>
      </c>
      <c r="K128" s="8">
        <v>725.8398078242965</v>
      </c>
      <c r="L128" s="8">
        <v>1451.679615648593</v>
      </c>
      <c r="M128" s="8">
        <v>725.8398078242965</v>
      </c>
      <c r="N128" s="8">
        <v>907.2997597803707</v>
      </c>
      <c r="O128" s="8">
        <v>3520.323067947838</v>
      </c>
      <c r="P128" s="8">
        <v>181.45995195607412</v>
      </c>
      <c r="Q128" s="8">
        <v>1887.183500343171</v>
      </c>
      <c r="R128" s="8">
        <v>1306.5116540837337</v>
      </c>
      <c r="S128" s="8">
        <v>181.45995195607412</v>
      </c>
      <c r="T128" s="8">
        <v>0</v>
      </c>
      <c r="U128" s="8">
        <v>13718.372367879205</v>
      </c>
      <c r="V128" s="8">
        <v>9072.997597803707</v>
      </c>
      <c r="W128" s="8">
        <v>12702.196636925188</v>
      </c>
      <c r="X128" s="12">
        <f>SUM(E128:W128)</f>
        <v>52877.43000000001</v>
      </c>
      <c r="Y128" s="13"/>
      <c r="Z128" s="13"/>
    </row>
    <row r="129" spans="1:26" ht="15">
      <c r="A129" s="1">
        <f t="shared" si="1"/>
        <v>126</v>
      </c>
      <c r="B129" s="4" t="s">
        <v>120</v>
      </c>
      <c r="C129" s="6">
        <v>41760</v>
      </c>
      <c r="D129" s="7">
        <v>13.209999999999999</v>
      </c>
      <c r="E129" s="8">
        <v>2972.583194549584</v>
      </c>
      <c r="F129" s="8">
        <v>4506.819682059046</v>
      </c>
      <c r="G129" s="8">
        <v>2397.244511733535</v>
      </c>
      <c r="H129" s="8">
        <v>287.6693414080242</v>
      </c>
      <c r="I129" s="8">
        <v>6904.064193792581</v>
      </c>
      <c r="J129" s="8">
        <v>575.3386828160484</v>
      </c>
      <c r="K129" s="8">
        <v>1917.7956093868283</v>
      </c>
      <c r="L129" s="8">
        <v>0</v>
      </c>
      <c r="M129" s="8">
        <v>1917.7956093868283</v>
      </c>
      <c r="N129" s="8">
        <v>2397.244511733535</v>
      </c>
      <c r="O129" s="8">
        <v>9301.308705526117</v>
      </c>
      <c r="P129" s="8">
        <v>479.4489023467071</v>
      </c>
      <c r="Q129" s="8">
        <v>4986.268584405753</v>
      </c>
      <c r="R129" s="8">
        <v>0</v>
      </c>
      <c r="S129" s="8">
        <v>0</v>
      </c>
      <c r="T129" s="8">
        <v>0</v>
      </c>
      <c r="U129" s="8">
        <v>30492.95018925057</v>
      </c>
      <c r="V129" s="8">
        <v>23972.445117335352</v>
      </c>
      <c r="W129" s="8">
        <v>33561.423164269494</v>
      </c>
      <c r="X129" s="12">
        <f>SUM(E129:W129)</f>
        <v>126670.40000000001</v>
      </c>
      <c r="Y129" s="13"/>
      <c r="Z129" s="13"/>
    </row>
    <row r="130" spans="1:26" ht="15">
      <c r="A130" s="1">
        <f t="shared" si="1"/>
        <v>127</v>
      </c>
      <c r="B130" s="4" t="s">
        <v>150</v>
      </c>
      <c r="C130" s="6">
        <v>41883</v>
      </c>
      <c r="D130" s="7">
        <v>13.55</v>
      </c>
      <c r="E130" s="8">
        <v>1478.522922509225</v>
      </c>
      <c r="F130" s="8">
        <v>2241.6315276752766</v>
      </c>
      <c r="G130" s="8">
        <v>1192.3571955719558</v>
      </c>
      <c r="H130" s="8">
        <v>143.08286346863468</v>
      </c>
      <c r="I130" s="8">
        <v>3433.9887232472324</v>
      </c>
      <c r="J130" s="8">
        <v>47.69428782287823</v>
      </c>
      <c r="K130" s="8">
        <v>953.8857564575645</v>
      </c>
      <c r="L130" s="8">
        <v>0</v>
      </c>
      <c r="M130" s="8">
        <v>953.8857564575645</v>
      </c>
      <c r="N130" s="8">
        <v>1192.3571955719558</v>
      </c>
      <c r="O130" s="8">
        <v>4626.345918819187</v>
      </c>
      <c r="P130" s="8">
        <v>0</v>
      </c>
      <c r="Q130" s="8">
        <v>0</v>
      </c>
      <c r="R130" s="8">
        <v>1716.9943616236162</v>
      </c>
      <c r="S130" s="8">
        <v>0</v>
      </c>
      <c r="T130" s="8">
        <v>0</v>
      </c>
      <c r="U130" s="8">
        <v>18028.44079704797</v>
      </c>
      <c r="V130" s="8">
        <v>11923.571955719557</v>
      </c>
      <c r="W130" s="8">
        <v>16693.00073800738</v>
      </c>
      <c r="X130" s="12">
        <f>SUM(E130:W130)</f>
        <v>64625.759999999995</v>
      </c>
      <c r="Y130" s="13"/>
      <c r="Z130" s="13"/>
    </row>
    <row r="131" spans="1:26" ht="15">
      <c r="A131" s="1">
        <f t="shared" si="1"/>
        <v>128</v>
      </c>
      <c r="B131" s="4" t="s">
        <v>108</v>
      </c>
      <c r="C131" s="6">
        <v>41760</v>
      </c>
      <c r="D131" s="7">
        <v>13.56</v>
      </c>
      <c r="E131" s="8">
        <v>10506.73215339233</v>
      </c>
      <c r="F131" s="8">
        <v>15929.561651917402</v>
      </c>
      <c r="G131" s="8">
        <v>8473.171091445427</v>
      </c>
      <c r="H131" s="8">
        <v>1016.7805309734513</v>
      </c>
      <c r="I131" s="8">
        <v>24402.73274336283</v>
      </c>
      <c r="J131" s="8">
        <v>338.9268436578171</v>
      </c>
      <c r="K131" s="8">
        <v>6778.536873156342</v>
      </c>
      <c r="L131" s="8">
        <v>13557.073746312684</v>
      </c>
      <c r="M131" s="8">
        <v>6778.536873156342</v>
      </c>
      <c r="N131" s="8">
        <v>8473.171091445427</v>
      </c>
      <c r="O131" s="8">
        <v>32875.903834808254</v>
      </c>
      <c r="P131" s="8">
        <v>1694.6342182890855</v>
      </c>
      <c r="Q131" s="8">
        <v>17624.195870206488</v>
      </c>
      <c r="R131" s="8">
        <v>0</v>
      </c>
      <c r="S131" s="8">
        <v>0</v>
      </c>
      <c r="T131" s="8">
        <v>0</v>
      </c>
      <c r="U131" s="8">
        <v>107778.73628318583</v>
      </c>
      <c r="V131" s="8">
        <v>84731.71091445428</v>
      </c>
      <c r="W131" s="8">
        <v>118624.39528023597</v>
      </c>
      <c r="X131" s="12">
        <f>SUM(E131:W131)</f>
        <v>459584.8</v>
      </c>
      <c r="Y131" s="13"/>
      <c r="Z131" s="13"/>
    </row>
    <row r="132" spans="1:26" ht="15">
      <c r="A132" s="1">
        <f aca="true" t="shared" si="3" ref="A132:A151">A131+1</f>
        <v>129</v>
      </c>
      <c r="B132" s="4" t="s">
        <v>109</v>
      </c>
      <c r="C132" s="6">
        <v>41760</v>
      </c>
      <c r="D132" s="7">
        <v>13.610000000000001</v>
      </c>
      <c r="E132" s="8">
        <v>10443.86788390889</v>
      </c>
      <c r="F132" s="8">
        <v>15834.251307861865</v>
      </c>
      <c r="G132" s="8">
        <v>8422.474099926523</v>
      </c>
      <c r="H132" s="8">
        <v>1010.6968919911827</v>
      </c>
      <c r="I132" s="8">
        <v>24256.725407788388</v>
      </c>
      <c r="J132" s="8">
        <v>336.89896399706095</v>
      </c>
      <c r="K132" s="8">
        <v>6737.97927994122</v>
      </c>
      <c r="L132" s="8">
        <v>13475.95855988244</v>
      </c>
      <c r="M132" s="8">
        <v>6737.97927994122</v>
      </c>
      <c r="N132" s="8">
        <v>8422.474099926523</v>
      </c>
      <c r="O132" s="8">
        <v>32679.199507714908</v>
      </c>
      <c r="P132" s="8">
        <v>1684.494819985305</v>
      </c>
      <c r="Q132" s="8">
        <v>17518.746127847167</v>
      </c>
      <c r="R132" s="8">
        <v>0</v>
      </c>
      <c r="S132" s="8">
        <v>1684.494819985305</v>
      </c>
      <c r="T132" s="8">
        <v>0</v>
      </c>
      <c r="U132" s="8">
        <v>107133.87055106538</v>
      </c>
      <c r="V132" s="8">
        <v>84224.74099926524</v>
      </c>
      <c r="W132" s="8">
        <v>117914.63739897132</v>
      </c>
      <c r="X132" s="12">
        <f>SUM(E132:W132)</f>
        <v>458519.4899999999</v>
      </c>
      <c r="Y132" s="13"/>
      <c r="Z132" s="13"/>
    </row>
    <row r="133" spans="1:26" ht="15">
      <c r="A133" s="1">
        <f t="shared" si="3"/>
        <v>130</v>
      </c>
      <c r="B133" s="4" t="s">
        <v>137</v>
      </c>
      <c r="C133" s="6">
        <v>41821</v>
      </c>
      <c r="D133" s="7">
        <v>13.04</v>
      </c>
      <c r="E133" s="8">
        <v>1389.2345705521475</v>
      </c>
      <c r="F133" s="8">
        <v>2106.2588650306748</v>
      </c>
      <c r="G133" s="8">
        <v>448.14018404907983</v>
      </c>
      <c r="H133" s="8">
        <v>134.44205521472395</v>
      </c>
      <c r="I133" s="8">
        <v>0</v>
      </c>
      <c r="J133" s="8">
        <v>0</v>
      </c>
      <c r="K133" s="8">
        <v>896.2803680981597</v>
      </c>
      <c r="L133" s="8">
        <v>1792.5607361963193</v>
      </c>
      <c r="M133" s="8">
        <v>896.2803680981597</v>
      </c>
      <c r="N133" s="8">
        <v>1120.3504601226994</v>
      </c>
      <c r="O133" s="8">
        <v>4346.9597852760735</v>
      </c>
      <c r="P133" s="8">
        <v>224.07009202453992</v>
      </c>
      <c r="Q133" s="8">
        <v>2330.328957055215</v>
      </c>
      <c r="R133" s="8">
        <v>1613.3046625766872</v>
      </c>
      <c r="S133" s="8">
        <v>0</v>
      </c>
      <c r="T133" s="8">
        <v>0</v>
      </c>
      <c r="U133" s="8">
        <v>14250.857852760737</v>
      </c>
      <c r="V133" s="8">
        <v>11203.504601226994</v>
      </c>
      <c r="W133" s="8">
        <v>15684.906441717792</v>
      </c>
      <c r="X133" s="12">
        <f>SUM(E133:W133)</f>
        <v>58437.48000000001</v>
      </c>
      <c r="Y133" s="13"/>
      <c r="Z133" s="13"/>
    </row>
    <row r="134" spans="1:26" ht="15">
      <c r="A134" s="1">
        <f t="shared" si="3"/>
        <v>131</v>
      </c>
      <c r="B134" s="4" t="s">
        <v>97</v>
      </c>
      <c r="C134" s="6">
        <v>41730</v>
      </c>
      <c r="D134" s="7">
        <v>13.09</v>
      </c>
      <c r="E134" s="8">
        <v>2165.747624140565</v>
      </c>
      <c r="F134" s="8">
        <v>3283.5528495034378</v>
      </c>
      <c r="G134" s="8">
        <v>698.6282658517953</v>
      </c>
      <c r="H134" s="8">
        <v>209.58847975553857</v>
      </c>
      <c r="I134" s="8">
        <v>0</v>
      </c>
      <c r="J134" s="8">
        <v>0</v>
      </c>
      <c r="K134" s="8">
        <v>1397.2565317035906</v>
      </c>
      <c r="L134" s="8">
        <v>2794.513063407181</v>
      </c>
      <c r="M134" s="8">
        <v>1397.2565317035906</v>
      </c>
      <c r="N134" s="8">
        <v>1746.5706646294882</v>
      </c>
      <c r="O134" s="8">
        <v>6776.694178762414</v>
      </c>
      <c r="P134" s="8">
        <v>349.31413292589764</v>
      </c>
      <c r="Q134" s="8">
        <v>3632.8669824293356</v>
      </c>
      <c r="R134" s="8">
        <v>2515.061757066463</v>
      </c>
      <c r="S134" s="8">
        <v>349.31413292589764</v>
      </c>
      <c r="T134" s="8">
        <v>0</v>
      </c>
      <c r="U134" s="8">
        <v>22216.378854087092</v>
      </c>
      <c r="V134" s="8">
        <v>17465.706646294882</v>
      </c>
      <c r="W134" s="8">
        <v>24451.989304812836</v>
      </c>
      <c r="X134" s="12">
        <f>SUM(E134:W134)</f>
        <v>91450.44</v>
      </c>
      <c r="Y134" s="13"/>
      <c r="Z134" s="13"/>
    </row>
    <row r="135" spans="1:26" ht="15">
      <c r="A135" s="1">
        <f t="shared" si="3"/>
        <v>132</v>
      </c>
      <c r="B135" s="4" t="s">
        <v>147</v>
      </c>
      <c r="C135" s="6">
        <v>41852</v>
      </c>
      <c r="D135" s="7">
        <v>11.46</v>
      </c>
      <c r="E135" s="8">
        <v>1228.8740837696334</v>
      </c>
      <c r="F135" s="8">
        <v>1863.1316753926699</v>
      </c>
      <c r="G135" s="8">
        <v>396.41099476439786</v>
      </c>
      <c r="H135" s="8">
        <v>118.92329842931935</v>
      </c>
      <c r="I135" s="8">
        <v>0</v>
      </c>
      <c r="J135" s="8">
        <v>0</v>
      </c>
      <c r="K135" s="8">
        <v>792.8219895287957</v>
      </c>
      <c r="L135" s="8">
        <v>0</v>
      </c>
      <c r="M135" s="8">
        <v>792.8219895287957</v>
      </c>
      <c r="N135" s="8">
        <v>0</v>
      </c>
      <c r="O135" s="8">
        <v>3845.186649214659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12605.869633507853</v>
      </c>
      <c r="V135" s="8">
        <v>9910.274869109946</v>
      </c>
      <c r="W135" s="8">
        <v>13874.384816753924</v>
      </c>
      <c r="X135" s="12">
        <f>SUM(E135:W135)</f>
        <v>45428.7</v>
      </c>
      <c r="Y135" s="13"/>
      <c r="Z135" s="13"/>
    </row>
    <row r="136" spans="1:26" ht="15">
      <c r="A136" s="1">
        <f t="shared" si="3"/>
        <v>133</v>
      </c>
      <c r="B136" s="4" t="s">
        <v>98</v>
      </c>
      <c r="C136" s="6">
        <v>41730</v>
      </c>
      <c r="D136" s="7">
        <v>13.09</v>
      </c>
      <c r="E136" s="8">
        <v>1693.7564018334604</v>
      </c>
      <c r="F136" s="8">
        <v>2567.953254392666</v>
      </c>
      <c r="G136" s="8">
        <v>546.3730328495034</v>
      </c>
      <c r="H136" s="8">
        <v>163.911909854851</v>
      </c>
      <c r="I136" s="8">
        <v>0</v>
      </c>
      <c r="J136" s="8">
        <v>0</v>
      </c>
      <c r="K136" s="8">
        <v>1092.7460656990067</v>
      </c>
      <c r="L136" s="8">
        <v>2185.4921313980135</v>
      </c>
      <c r="M136" s="8">
        <v>1092.7460656990067</v>
      </c>
      <c r="N136" s="8">
        <v>1365.9325821237585</v>
      </c>
      <c r="O136" s="8">
        <v>5299.818418640182</v>
      </c>
      <c r="P136" s="8">
        <v>273.1865164247517</v>
      </c>
      <c r="Q136" s="8">
        <v>2841.1397708174177</v>
      </c>
      <c r="R136" s="8">
        <v>1966.9429182582123</v>
      </c>
      <c r="S136" s="8">
        <v>273.1865164247517</v>
      </c>
      <c r="T136" s="8">
        <v>0</v>
      </c>
      <c r="U136" s="8">
        <v>17374.66244461421</v>
      </c>
      <c r="V136" s="8">
        <v>13659.325821237584</v>
      </c>
      <c r="W136" s="8">
        <v>19123.05614973262</v>
      </c>
      <c r="X136" s="12">
        <f>SUM(E136:W136)</f>
        <v>71520.22999999998</v>
      </c>
      <c r="Y136" s="13"/>
      <c r="Z136" s="13"/>
    </row>
    <row r="137" spans="1:26" ht="15">
      <c r="A137" s="1">
        <f t="shared" si="3"/>
        <v>134</v>
      </c>
      <c r="B137" s="4" t="s">
        <v>136</v>
      </c>
      <c r="C137" s="6">
        <v>41821</v>
      </c>
      <c r="D137" s="7">
        <v>11.650000000000002</v>
      </c>
      <c r="E137" s="8">
        <v>1360.5828154506437</v>
      </c>
      <c r="F137" s="8">
        <v>2062.8191072961367</v>
      </c>
      <c r="G137" s="8">
        <v>658.3465236051501</v>
      </c>
      <c r="H137" s="8">
        <v>1009.464669527897</v>
      </c>
      <c r="I137" s="8">
        <v>0</v>
      </c>
      <c r="J137" s="8">
        <v>0</v>
      </c>
      <c r="K137" s="8">
        <v>1316.6930472103002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14000.836068669525</v>
      </c>
      <c r="V137" s="8">
        <v>10972.442060085834</v>
      </c>
      <c r="W137" s="8">
        <v>19750.3957081545</v>
      </c>
      <c r="X137" s="12">
        <f>SUM(E137:W137)</f>
        <v>51131.57999999999</v>
      </c>
      <c r="Y137" s="13"/>
      <c r="Z137" s="13"/>
    </row>
    <row r="138" spans="1:26" ht="15">
      <c r="A138" s="1">
        <f t="shared" si="3"/>
        <v>135</v>
      </c>
      <c r="B138" s="4" t="s">
        <v>110</v>
      </c>
      <c r="C138" s="6">
        <v>41760</v>
      </c>
      <c r="D138" s="7">
        <v>13.09</v>
      </c>
      <c r="E138" s="8">
        <v>1957.4039419404126</v>
      </c>
      <c r="F138" s="8">
        <v>2967.676944232239</v>
      </c>
      <c r="G138" s="8">
        <v>631.4206264323913</v>
      </c>
      <c r="H138" s="8">
        <v>189.42618792971734</v>
      </c>
      <c r="I138" s="8">
        <v>0</v>
      </c>
      <c r="J138" s="8">
        <v>0</v>
      </c>
      <c r="K138" s="8">
        <v>1262.8412528647825</v>
      </c>
      <c r="L138" s="8">
        <v>2525.682505729565</v>
      </c>
      <c r="M138" s="8">
        <v>1262.8412528647825</v>
      </c>
      <c r="N138" s="8">
        <v>1578.5515660809779</v>
      </c>
      <c r="O138" s="8">
        <v>6124.780076394194</v>
      </c>
      <c r="P138" s="8">
        <v>315.71031321619563</v>
      </c>
      <c r="Q138" s="8">
        <v>3283.3872574484344</v>
      </c>
      <c r="R138" s="8">
        <v>2273.114255156608</v>
      </c>
      <c r="S138" s="8">
        <v>315.71031321619563</v>
      </c>
      <c r="T138" s="8">
        <v>0</v>
      </c>
      <c r="U138" s="8">
        <v>20079.175920550042</v>
      </c>
      <c r="V138" s="8">
        <v>15785.515660809779</v>
      </c>
      <c r="W138" s="8">
        <v>22099.721925133694</v>
      </c>
      <c r="X138" s="12">
        <f>SUM(E138:W138)</f>
        <v>82652.96</v>
      </c>
      <c r="Y138" s="13"/>
      <c r="Z138" s="13"/>
    </row>
    <row r="139" spans="1:26" ht="15">
      <c r="A139" s="1">
        <f t="shared" si="3"/>
        <v>136</v>
      </c>
      <c r="B139" s="4" t="s">
        <v>112</v>
      </c>
      <c r="C139" s="6">
        <v>41760</v>
      </c>
      <c r="D139" s="7">
        <v>13.09</v>
      </c>
      <c r="E139" s="8">
        <v>1971.0354163483573</v>
      </c>
      <c r="F139" s="8">
        <v>2988.3440183346065</v>
      </c>
      <c r="G139" s="8">
        <v>635.8178762414057</v>
      </c>
      <c r="H139" s="8">
        <v>190.74536287242168</v>
      </c>
      <c r="I139" s="8">
        <v>0</v>
      </c>
      <c r="J139" s="8">
        <v>0</v>
      </c>
      <c r="K139" s="8">
        <v>1271.6357524828113</v>
      </c>
      <c r="L139" s="8">
        <v>2543.2715049656226</v>
      </c>
      <c r="M139" s="8">
        <v>1271.6357524828113</v>
      </c>
      <c r="N139" s="8">
        <v>1589.544690603514</v>
      </c>
      <c r="O139" s="8">
        <v>6167.433399541634</v>
      </c>
      <c r="P139" s="8">
        <v>317.9089381207028</v>
      </c>
      <c r="Q139" s="8">
        <v>3306.2529564553092</v>
      </c>
      <c r="R139" s="8">
        <v>2288.9443544690603</v>
      </c>
      <c r="S139" s="8">
        <v>317.9089381207028</v>
      </c>
      <c r="T139" s="8">
        <v>0</v>
      </c>
      <c r="U139" s="8">
        <v>20219.008464476698</v>
      </c>
      <c r="V139" s="8">
        <v>15895.44690603514</v>
      </c>
      <c r="W139" s="8">
        <v>22253.6256684492</v>
      </c>
      <c r="X139" s="12">
        <f>SUM(E139:W139)</f>
        <v>83228.56</v>
      </c>
      <c r="Y139" s="13"/>
      <c r="Z139" s="13"/>
    </row>
    <row r="140" spans="1:26" ht="15">
      <c r="A140" s="1">
        <f t="shared" si="3"/>
        <v>137</v>
      </c>
      <c r="B140" s="4" t="s">
        <v>175</v>
      </c>
      <c r="C140" s="6">
        <v>41852</v>
      </c>
      <c r="D140" s="7">
        <v>12.52</v>
      </c>
      <c r="E140" s="8">
        <v>1191.2133785942492</v>
      </c>
      <c r="F140" s="8">
        <v>1806.0331869009585</v>
      </c>
      <c r="G140" s="8">
        <v>384.26238019169335</v>
      </c>
      <c r="H140" s="8">
        <v>115.27871405750798</v>
      </c>
      <c r="I140" s="8">
        <v>0</v>
      </c>
      <c r="J140" s="8">
        <v>0</v>
      </c>
      <c r="K140" s="8">
        <v>768.5247603833867</v>
      </c>
      <c r="L140" s="8">
        <v>1537.0495207667734</v>
      </c>
      <c r="M140" s="8">
        <v>768.5247603833867</v>
      </c>
      <c r="N140" s="8">
        <v>960.6559504792332</v>
      </c>
      <c r="O140" s="8">
        <v>3727.3450878594253</v>
      </c>
      <c r="P140" s="8">
        <v>192.13119009584668</v>
      </c>
      <c r="Q140" s="8">
        <v>0</v>
      </c>
      <c r="R140" s="8">
        <v>1383.344568690096</v>
      </c>
      <c r="S140" s="8">
        <v>0</v>
      </c>
      <c r="T140" s="8">
        <v>0</v>
      </c>
      <c r="U140" s="8">
        <v>12219.543690095847</v>
      </c>
      <c r="V140" s="8">
        <v>9606.559504792333</v>
      </c>
      <c r="W140" s="8">
        <v>13449.183306709267</v>
      </c>
      <c r="X140" s="12">
        <f>SUM(E140:W140)</f>
        <v>48109.65</v>
      </c>
      <c r="Y140" s="13"/>
      <c r="Z140" s="13"/>
    </row>
    <row r="141" spans="1:26" ht="15">
      <c r="A141" s="1">
        <f t="shared" si="3"/>
        <v>138</v>
      </c>
      <c r="B141" s="4" t="s">
        <v>111</v>
      </c>
      <c r="C141" s="6">
        <v>41760</v>
      </c>
      <c r="D141" s="7">
        <v>13.09</v>
      </c>
      <c r="E141" s="8">
        <v>1971.4029640947288</v>
      </c>
      <c r="F141" s="8">
        <v>2988.901268143621</v>
      </c>
      <c r="G141" s="8">
        <v>635.9364400305577</v>
      </c>
      <c r="H141" s="8">
        <v>190.7809320091673</v>
      </c>
      <c r="I141" s="8">
        <v>0</v>
      </c>
      <c r="J141" s="8">
        <v>0</v>
      </c>
      <c r="K141" s="8">
        <v>1271.8728800611154</v>
      </c>
      <c r="L141" s="8">
        <v>2543.745760122231</v>
      </c>
      <c r="M141" s="8">
        <v>1271.8728800611154</v>
      </c>
      <c r="N141" s="8">
        <v>1589.8411000763942</v>
      </c>
      <c r="O141" s="8">
        <v>6168.583468296409</v>
      </c>
      <c r="P141" s="8">
        <v>317.96822001527886</v>
      </c>
      <c r="Q141" s="8">
        <v>3306.8694881589</v>
      </c>
      <c r="R141" s="8">
        <v>2289.3711841100076</v>
      </c>
      <c r="S141" s="8">
        <v>317.96822001527886</v>
      </c>
      <c r="T141" s="8">
        <v>0</v>
      </c>
      <c r="U141" s="8">
        <v>20222.778792971734</v>
      </c>
      <c r="V141" s="8">
        <v>15898.411000763941</v>
      </c>
      <c r="W141" s="8">
        <v>22257.77540106952</v>
      </c>
      <c r="X141" s="12">
        <f>SUM(E141:W141)</f>
        <v>83244.08</v>
      </c>
      <c r="Y141" s="13"/>
      <c r="Z141" s="13"/>
    </row>
    <row r="142" spans="1:26" ht="15">
      <c r="A142" s="1">
        <f t="shared" si="3"/>
        <v>139</v>
      </c>
      <c r="B142" s="4" t="s">
        <v>107</v>
      </c>
      <c r="C142" s="6">
        <v>41760</v>
      </c>
      <c r="D142" s="7">
        <v>13.09</v>
      </c>
      <c r="E142" s="8">
        <v>1981.4669518716576</v>
      </c>
      <c r="F142" s="8">
        <v>3004.159572192513</v>
      </c>
      <c r="G142" s="8">
        <v>639.1828877005347</v>
      </c>
      <c r="H142" s="8">
        <v>191.7548663101604</v>
      </c>
      <c r="I142" s="8">
        <v>0</v>
      </c>
      <c r="J142" s="8">
        <v>0</v>
      </c>
      <c r="K142" s="8">
        <v>1278.3657754010694</v>
      </c>
      <c r="L142" s="8">
        <v>2556.731550802139</v>
      </c>
      <c r="M142" s="8">
        <v>1278.3657754010694</v>
      </c>
      <c r="N142" s="8">
        <v>1597.9572192513367</v>
      </c>
      <c r="O142" s="8">
        <v>6200.074010695186</v>
      </c>
      <c r="P142" s="8">
        <v>319.59144385026735</v>
      </c>
      <c r="Q142" s="8">
        <v>3323.7510160427805</v>
      </c>
      <c r="R142" s="8">
        <v>2301.058395721925</v>
      </c>
      <c r="S142" s="8">
        <v>319.59144385026735</v>
      </c>
      <c r="T142" s="8">
        <v>0</v>
      </c>
      <c r="U142" s="8">
        <v>20326.015828877004</v>
      </c>
      <c r="V142" s="8">
        <v>15979.572192513368</v>
      </c>
      <c r="W142" s="8">
        <v>22371.401069518717</v>
      </c>
      <c r="X142" s="12">
        <f>SUM(E142:W142)</f>
        <v>83669.04</v>
      </c>
      <c r="Y142" s="13"/>
      <c r="Z142" s="13"/>
    </row>
    <row r="143" spans="1:26" ht="15">
      <c r="A143" s="1">
        <f t="shared" si="3"/>
        <v>140</v>
      </c>
      <c r="B143" s="4" t="s">
        <v>99</v>
      </c>
      <c r="C143" s="6">
        <v>41730</v>
      </c>
      <c r="D143" s="7">
        <v>13.09</v>
      </c>
      <c r="E143" s="8">
        <v>2209.5308021390374</v>
      </c>
      <c r="F143" s="8">
        <v>3349.933796791444</v>
      </c>
      <c r="G143" s="8">
        <v>712.751871657754</v>
      </c>
      <c r="H143" s="8">
        <v>213.8255614973262</v>
      </c>
      <c r="I143" s="8">
        <v>0</v>
      </c>
      <c r="J143" s="8">
        <v>0</v>
      </c>
      <c r="K143" s="8">
        <v>1425.503743315508</v>
      </c>
      <c r="L143" s="8">
        <v>2851.007486631016</v>
      </c>
      <c r="M143" s="8">
        <v>1425.503743315508</v>
      </c>
      <c r="N143" s="8">
        <v>1781.879679144385</v>
      </c>
      <c r="O143" s="8">
        <v>6913.693155080214</v>
      </c>
      <c r="P143" s="8">
        <v>356.375935828877</v>
      </c>
      <c r="Q143" s="8">
        <v>3706.309732620321</v>
      </c>
      <c r="R143" s="8">
        <v>2565.9067379679145</v>
      </c>
      <c r="S143" s="8">
        <v>356.375935828877</v>
      </c>
      <c r="T143" s="8">
        <v>0</v>
      </c>
      <c r="U143" s="8">
        <v>22665.50951871658</v>
      </c>
      <c r="V143" s="8">
        <v>17818.79679144385</v>
      </c>
      <c r="W143" s="8">
        <v>24946.31550802139</v>
      </c>
      <c r="X143" s="12">
        <f>SUM(E143:W143)</f>
        <v>93299.22</v>
      </c>
      <c r="Y143" s="13"/>
      <c r="Z143" s="13"/>
    </row>
    <row r="144" spans="1:26" ht="15">
      <c r="A144" s="1">
        <f t="shared" si="3"/>
        <v>141</v>
      </c>
      <c r="B144" s="4" t="s">
        <v>115</v>
      </c>
      <c r="C144" s="6">
        <v>41760</v>
      </c>
      <c r="D144" s="7">
        <v>13.09</v>
      </c>
      <c r="E144" s="8">
        <v>1943.84256684492</v>
      </c>
      <c r="F144" s="8">
        <v>2947.1161497326207</v>
      </c>
      <c r="G144" s="8">
        <v>627.0459893048129</v>
      </c>
      <c r="H144" s="8">
        <v>188.11379679144383</v>
      </c>
      <c r="I144" s="8">
        <v>0</v>
      </c>
      <c r="J144" s="8">
        <v>0</v>
      </c>
      <c r="K144" s="8">
        <v>1254.0919786096258</v>
      </c>
      <c r="L144" s="8">
        <v>2508.1839572192516</v>
      </c>
      <c r="M144" s="8">
        <v>1254.0919786096258</v>
      </c>
      <c r="N144" s="8">
        <v>1567.6149732620322</v>
      </c>
      <c r="O144" s="8">
        <v>6082.346096256684</v>
      </c>
      <c r="P144" s="8">
        <v>313.52299465240645</v>
      </c>
      <c r="Q144" s="8">
        <v>3260.639144385027</v>
      </c>
      <c r="R144" s="8">
        <v>2257.3655614973263</v>
      </c>
      <c r="S144" s="8">
        <v>313.52299465240645</v>
      </c>
      <c r="T144" s="8">
        <v>0</v>
      </c>
      <c r="U144" s="8">
        <v>19940.062459893048</v>
      </c>
      <c r="V144" s="8">
        <v>15676.14973262032</v>
      </c>
      <c r="W144" s="8">
        <v>21946.60962566845</v>
      </c>
      <c r="X144" s="12">
        <f>SUM(E144:W144)</f>
        <v>82080.32</v>
      </c>
      <c r="Y144" s="13"/>
      <c r="Z144" s="13"/>
    </row>
    <row r="145" spans="1:26" ht="15">
      <c r="A145" s="1">
        <f t="shared" si="3"/>
        <v>142</v>
      </c>
      <c r="B145" s="4" t="s">
        <v>105</v>
      </c>
      <c r="C145" s="6">
        <v>41760</v>
      </c>
      <c r="D145" s="7">
        <v>13.09</v>
      </c>
      <c r="E145" s="8">
        <v>1924.4174789915965</v>
      </c>
      <c r="F145" s="8">
        <v>2917.665210084034</v>
      </c>
      <c r="G145" s="8">
        <v>620.7798319327732</v>
      </c>
      <c r="H145" s="8">
        <v>186.23394957983191</v>
      </c>
      <c r="I145" s="8">
        <v>0</v>
      </c>
      <c r="J145" s="8">
        <v>0</v>
      </c>
      <c r="K145" s="8">
        <v>1241.5596638655463</v>
      </c>
      <c r="L145" s="8">
        <v>2483.1193277310927</v>
      </c>
      <c r="M145" s="8">
        <v>1241.5596638655463</v>
      </c>
      <c r="N145" s="8">
        <v>1551.9495798319326</v>
      </c>
      <c r="O145" s="8">
        <v>6021.564369747899</v>
      </c>
      <c r="P145" s="8">
        <v>310.3899159663866</v>
      </c>
      <c r="Q145" s="8">
        <v>3228.0551260504203</v>
      </c>
      <c r="R145" s="8">
        <v>2234.8073949579834</v>
      </c>
      <c r="S145" s="8">
        <v>310.3899159663866</v>
      </c>
      <c r="T145" s="8">
        <v>0</v>
      </c>
      <c r="U145" s="8">
        <v>19740.798655462186</v>
      </c>
      <c r="V145" s="8">
        <v>15519.495798319327</v>
      </c>
      <c r="W145" s="8">
        <v>21727.29411764706</v>
      </c>
      <c r="X145" s="12">
        <f>SUM(E145:W145)</f>
        <v>81260.08</v>
      </c>
      <c r="Y145" s="13"/>
      <c r="Z145" s="13"/>
    </row>
    <row r="146" spans="1:26" ht="15">
      <c r="A146" s="1">
        <f t="shared" si="3"/>
        <v>143</v>
      </c>
      <c r="B146" s="4" t="s">
        <v>106</v>
      </c>
      <c r="C146" s="6">
        <v>41760</v>
      </c>
      <c r="D146" s="7">
        <v>13.09</v>
      </c>
      <c r="E146" s="8">
        <v>1896.392910618793</v>
      </c>
      <c r="F146" s="8">
        <v>2875.176348357525</v>
      </c>
      <c r="G146" s="8">
        <v>611.7396485867074</v>
      </c>
      <c r="H146" s="8">
        <v>183.52189457601222</v>
      </c>
      <c r="I146" s="8">
        <v>0</v>
      </c>
      <c r="J146" s="8">
        <v>0</v>
      </c>
      <c r="K146" s="8">
        <v>1223.4792971734148</v>
      </c>
      <c r="L146" s="8">
        <v>2446.9585943468296</v>
      </c>
      <c r="M146" s="8">
        <v>1223.4792971734148</v>
      </c>
      <c r="N146" s="8">
        <v>1529.3491214667686</v>
      </c>
      <c r="O146" s="8">
        <v>5933.874591291062</v>
      </c>
      <c r="P146" s="8">
        <v>305.8698242933537</v>
      </c>
      <c r="Q146" s="8">
        <v>3181.046172650879</v>
      </c>
      <c r="R146" s="8">
        <v>2202.2627349121467</v>
      </c>
      <c r="S146" s="8">
        <v>305.8698242933537</v>
      </c>
      <c r="T146" s="8">
        <v>0</v>
      </c>
      <c r="U146" s="8">
        <v>19453.320825057297</v>
      </c>
      <c r="V146" s="8">
        <v>15293.491214667685</v>
      </c>
      <c r="W146" s="8">
        <v>21410.88770053476</v>
      </c>
      <c r="X146" s="12">
        <f>SUM(E146:W146)</f>
        <v>80076.72</v>
      </c>
      <c r="Y146" s="13"/>
      <c r="Z146" s="13"/>
    </row>
    <row r="147" spans="1:26" ht="15">
      <c r="A147" s="1">
        <f t="shared" si="3"/>
        <v>144</v>
      </c>
      <c r="B147" s="4" t="s">
        <v>153</v>
      </c>
      <c r="C147" s="6">
        <v>41883</v>
      </c>
      <c r="D147" s="7">
        <v>14.100000000000001</v>
      </c>
      <c r="E147" s="8">
        <v>702.5754255319148</v>
      </c>
      <c r="F147" s="8">
        <v>1065.1949999999997</v>
      </c>
      <c r="G147" s="8">
        <v>566.5930851063829</v>
      </c>
      <c r="H147" s="8">
        <v>294.62840425531914</v>
      </c>
      <c r="I147" s="8">
        <v>1631.7880851063826</v>
      </c>
      <c r="J147" s="8">
        <v>566.5930851063829</v>
      </c>
      <c r="K147" s="8">
        <v>453.2744680851064</v>
      </c>
      <c r="L147" s="8">
        <v>929.2126595744679</v>
      </c>
      <c r="M147" s="8">
        <v>566.5930851063829</v>
      </c>
      <c r="N147" s="8">
        <v>566.5930851063829</v>
      </c>
      <c r="O147" s="8">
        <v>0</v>
      </c>
      <c r="P147" s="8">
        <v>339.9558510638297</v>
      </c>
      <c r="Q147" s="8">
        <v>1178.5136170212766</v>
      </c>
      <c r="R147" s="8">
        <v>815.8940425531913</v>
      </c>
      <c r="S147" s="8">
        <v>339.9558510638297</v>
      </c>
      <c r="T147" s="8">
        <v>0</v>
      </c>
      <c r="U147" s="8">
        <v>8340.250212765957</v>
      </c>
      <c r="V147" s="8">
        <v>5665.930851063828</v>
      </c>
      <c r="W147" s="8">
        <v>7932.30319148936</v>
      </c>
      <c r="X147" s="12">
        <f>SUM(E147:W147)</f>
        <v>31955.84999999999</v>
      </c>
      <c r="Y147" s="13"/>
      <c r="Z147" s="13"/>
    </row>
    <row r="148" spans="1:26" ht="15">
      <c r="A148" s="1">
        <f t="shared" si="3"/>
        <v>145</v>
      </c>
      <c r="B148" s="4" t="s">
        <v>154</v>
      </c>
      <c r="C148" s="6">
        <v>41883</v>
      </c>
      <c r="D148" s="7">
        <v>14.100000000000001</v>
      </c>
      <c r="E148" s="8">
        <v>708.900744680851</v>
      </c>
      <c r="F148" s="8">
        <v>1074.7849999999996</v>
      </c>
      <c r="G148" s="8">
        <v>571.6941489361701</v>
      </c>
      <c r="H148" s="8">
        <v>297.2809574468085</v>
      </c>
      <c r="I148" s="8">
        <v>1646.4791489361698</v>
      </c>
      <c r="J148" s="8">
        <v>571.6941489361701</v>
      </c>
      <c r="K148" s="8">
        <v>457.35531914893613</v>
      </c>
      <c r="L148" s="8">
        <v>937.578404255319</v>
      </c>
      <c r="M148" s="8">
        <v>571.6941489361701</v>
      </c>
      <c r="N148" s="8">
        <v>571.6941489361701</v>
      </c>
      <c r="O148" s="8">
        <v>0</v>
      </c>
      <c r="P148" s="8">
        <v>343.01648936170204</v>
      </c>
      <c r="Q148" s="8">
        <v>1189.123829787234</v>
      </c>
      <c r="R148" s="8">
        <v>823.2395744680849</v>
      </c>
      <c r="S148" s="8">
        <v>343.01648936170204</v>
      </c>
      <c r="T148" s="8">
        <v>0</v>
      </c>
      <c r="U148" s="8">
        <v>8415.337872340426</v>
      </c>
      <c r="V148" s="8">
        <v>5716.941489361701</v>
      </c>
      <c r="W148" s="8">
        <v>8003.718085106382</v>
      </c>
      <c r="X148" s="12">
        <f>SUM(E148:W148)</f>
        <v>32243.549999999996</v>
      </c>
      <c r="Y148" s="13"/>
      <c r="Z148" s="13"/>
    </row>
    <row r="149" spans="1:26" ht="15">
      <c r="A149" s="1">
        <f t="shared" si="3"/>
        <v>146</v>
      </c>
      <c r="B149" s="4" t="s">
        <v>160</v>
      </c>
      <c r="C149" s="6">
        <v>41913</v>
      </c>
      <c r="D149" s="7">
        <v>13.55</v>
      </c>
      <c r="E149" s="8">
        <v>719.3175940959409</v>
      </c>
      <c r="F149" s="8">
        <v>1090.578287822878</v>
      </c>
      <c r="G149" s="8">
        <v>580.0948339483394</v>
      </c>
      <c r="H149" s="8">
        <v>69.61138007380073</v>
      </c>
      <c r="I149" s="8">
        <v>1670.6731217712174</v>
      </c>
      <c r="J149" s="8">
        <v>23.203793357933577</v>
      </c>
      <c r="K149" s="8">
        <v>464.07586715867154</v>
      </c>
      <c r="L149" s="8">
        <v>0</v>
      </c>
      <c r="M149" s="8">
        <v>464.07586715867154</v>
      </c>
      <c r="N149" s="8">
        <v>580.0948339483394</v>
      </c>
      <c r="O149" s="8">
        <v>2250.767955719557</v>
      </c>
      <c r="P149" s="8">
        <v>0</v>
      </c>
      <c r="Q149" s="8">
        <v>0</v>
      </c>
      <c r="R149" s="8">
        <v>835.3365608856087</v>
      </c>
      <c r="S149" s="8">
        <v>0</v>
      </c>
      <c r="T149" s="8">
        <v>0</v>
      </c>
      <c r="U149" s="8">
        <v>8771.033889298891</v>
      </c>
      <c r="V149" s="8">
        <v>5800.948339483395</v>
      </c>
      <c r="W149" s="8">
        <v>8121.327675276752</v>
      </c>
      <c r="X149" s="12">
        <f>SUM(E149:W149)</f>
        <v>31441.139999999996</v>
      </c>
      <c r="Y149" s="13"/>
      <c r="Z149" s="13"/>
    </row>
    <row r="150" spans="1:26" ht="15">
      <c r="A150" s="1">
        <f t="shared" si="3"/>
        <v>147</v>
      </c>
      <c r="B150" s="4" t="s">
        <v>141</v>
      </c>
      <c r="C150" s="6">
        <v>41821</v>
      </c>
      <c r="D150" s="7">
        <v>13</v>
      </c>
      <c r="E150" s="8">
        <v>10031.941238461539</v>
      </c>
      <c r="F150" s="8">
        <v>15209.717361538462</v>
      </c>
      <c r="G150" s="8">
        <v>8090.275192307693</v>
      </c>
      <c r="H150" s="8">
        <v>970.8330230769229</v>
      </c>
      <c r="I150" s="8">
        <v>23299.99255384615</v>
      </c>
      <c r="J150" s="8">
        <v>323.6110076923077</v>
      </c>
      <c r="K150" s="8">
        <v>6472.220153846154</v>
      </c>
      <c r="L150" s="8">
        <v>12944.440307692308</v>
      </c>
      <c r="M150" s="8">
        <v>6472.220153846154</v>
      </c>
      <c r="N150" s="8">
        <v>8090.275192307693</v>
      </c>
      <c r="O150" s="8">
        <v>0</v>
      </c>
      <c r="P150" s="8">
        <v>1618.0550384615385</v>
      </c>
      <c r="Q150" s="8">
        <v>16827.7724</v>
      </c>
      <c r="R150" s="8">
        <v>0</v>
      </c>
      <c r="S150" s="8">
        <v>0</v>
      </c>
      <c r="T150" s="8">
        <v>0</v>
      </c>
      <c r="U150" s="8">
        <v>116176.35176153845</v>
      </c>
      <c r="V150" s="8">
        <v>80902.75192307692</v>
      </c>
      <c r="W150" s="8">
        <v>113263.85269230769</v>
      </c>
      <c r="X150" s="12">
        <f>SUM(E150:W150)</f>
        <v>420694.30999999994</v>
      </c>
      <c r="Y150" s="13"/>
      <c r="Z150" s="13"/>
    </row>
    <row r="151" spans="1:26" ht="15">
      <c r="A151" s="1">
        <f t="shared" si="3"/>
        <v>148</v>
      </c>
      <c r="B151" s="4" t="s">
        <v>167</v>
      </c>
      <c r="C151" s="6">
        <v>41974</v>
      </c>
      <c r="D151" s="7">
        <v>14.57</v>
      </c>
      <c r="E151" s="8">
        <v>184.02744680851066</v>
      </c>
      <c r="F151" s="8">
        <v>279.0093548387097</v>
      </c>
      <c r="G151" s="8">
        <v>148.409231297186</v>
      </c>
      <c r="H151" s="8">
        <v>17.809107755662318</v>
      </c>
      <c r="I151" s="8">
        <v>427.4185861358957</v>
      </c>
      <c r="J151" s="8">
        <v>5.936369251887441</v>
      </c>
      <c r="K151" s="8">
        <v>118.72738503774882</v>
      </c>
      <c r="L151" s="8">
        <v>237.45477007549763</v>
      </c>
      <c r="M151" s="8">
        <v>118.72738503774882</v>
      </c>
      <c r="N151" s="8">
        <v>148.409231297186</v>
      </c>
      <c r="O151" s="8">
        <v>575.8278174330817</v>
      </c>
      <c r="P151" s="8">
        <v>29.681846259437204</v>
      </c>
      <c r="Q151" s="8">
        <v>308.6912010981469</v>
      </c>
      <c r="R151" s="8">
        <v>213.70929306794784</v>
      </c>
      <c r="S151" s="8">
        <v>29.681846259437204</v>
      </c>
      <c r="T151" s="8">
        <v>0</v>
      </c>
      <c r="U151" s="8">
        <v>2243.947577213453</v>
      </c>
      <c r="V151" s="8">
        <v>1484.09231297186</v>
      </c>
      <c r="W151" s="8">
        <v>2077.729238160604</v>
      </c>
      <c r="X151" s="12">
        <f>SUM(E151:W151)</f>
        <v>8649.29</v>
      </c>
      <c r="Y151" s="13"/>
      <c r="Z151" s="13"/>
    </row>
    <row r="152" spans="12:26" ht="15">
      <c r="L152" s="11"/>
      <c r="Y152" s="13"/>
      <c r="Z152" s="13"/>
    </row>
  </sheetData>
  <sheetProtection/>
  <mergeCells count="14">
    <mergeCell ref="E2:E3"/>
    <mergeCell ref="F2:F3"/>
    <mergeCell ref="G2:K2"/>
    <mergeCell ref="A2:A3"/>
    <mergeCell ref="B2:B3"/>
    <mergeCell ref="D2:D3"/>
    <mergeCell ref="C2:C3"/>
    <mergeCell ref="L2:M2"/>
    <mergeCell ref="N2:S2"/>
    <mergeCell ref="T2:T3"/>
    <mergeCell ref="W2:W3"/>
    <mergeCell ref="X2:X3"/>
    <mergeCell ref="V2:V3"/>
    <mergeCell ref="U2:U3"/>
  </mergeCells>
  <printOptions/>
  <pageMargins left="0.21" right="0.16" top="0.17" bottom="0.17" header="0.31496062992125984" footer="0.17"/>
  <pageSetup horizontalDpi="600" verticalDpi="600" orientation="landscape" paperSize="9" scale="97" r:id="rId1"/>
  <colBreaks count="1" manualBreakCount="1">
    <brk id="12" max="1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Комарова</dc:creator>
  <cp:keywords/>
  <dc:description/>
  <cp:lastModifiedBy>gorxoz3</cp:lastModifiedBy>
  <cp:lastPrinted>2015-03-23T11:40:10Z</cp:lastPrinted>
  <dcterms:created xsi:type="dcterms:W3CDTF">2013-08-14T05:20:59Z</dcterms:created>
  <dcterms:modified xsi:type="dcterms:W3CDTF">2015-04-30T07:19:53Z</dcterms:modified>
  <cp:category/>
  <cp:version/>
  <cp:contentType/>
  <cp:contentStatus/>
</cp:coreProperties>
</file>